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cee92b5234d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34c65c30417746ce"/>
    <x:sheet xmlns:r="http://schemas.openxmlformats.org/officeDocument/2006/relationships" name="Records" sheetId="2" r:id="Rb0658e389bd64f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sz val="11"/>
      <x:color rgb="FF192B40"/>
      <x:name val="Arial"/>
    </x:font>
    <x:font>
      <x:b/>
      <x:sz val="16"/>
      <x:color rgb="FF122236"/>
      <x:name val="Arial"/>
    </x:font>
    <x:font>
      <x:sz val="10"/>
      <x:color rgb="FF62768B"/>
      <x:name val="Arial"/>
    </x:font>
    <x:font>
      <x:b/>
      <x:sz val="16"/>
      <x:color rgb="FF9B5600"/>
      <x:name val="Arial"/>
    </x:font>
    <x:font>
      <x:b/>
      <x:sz val="11"/>
      <x:color rgb="FF192B40"/>
      <x:name val="Arial"/>
    </x:font>
    <x:font>
      <x:b/>
      <x:sz val="11"/>
      <x:color rgb="FFFFFFFF"/>
      <x:name val="Arial"/>
    </x:font>
    <x:font>
      <x:b/>
      <x:sz val="16"/>
      <x:color rgb="FF192B40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EDF3F9"/>
      </x:patternFill>
    </x:fill>
    <x:fill>
      <x:patternFill patternType="solid">
        <x:fgColor rgb="FFFFF1DC"/>
      </x:patternFill>
    </x:fill>
    <x:fill>
      <x:patternFill patternType="solid">
        <x:fgColor rgb="FF122236"/>
      </x:patternFill>
    </x:fill>
    <x:fill>
      <x:patternFill patternType="solid">
        <x:fgColor rgb="FFF3F6F9"/>
      </x:patternFill>
    </x:fill>
    <x:fill>
      <x:patternFill patternType="solid">
        <x:fgColor rgb="FFFFFFFF"/>
      </x:patternFill>
    </x:fill>
    <x:fill>
      <x:patternFill patternType="solid">
        <x:fgColor rgb="FFFFF6E8"/>
      </x:patternFill>
    </x:fill>
    <x:fill>
      <x:patternFill patternType="solid">
        <x:fgColor rgb="FFFFF9E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FFAD45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1" fillId="5" borderId="0" xfId="0" applyNumberFormat="1" applyFont="1" applyFill="1" applyBorder="1"/>
    <x:xf numFmtId="0" fontId="1" fillId="6" borderId="0" xfId="0" applyNumberFormat="1" applyFont="1" applyFill="1" applyBorder="1"/>
    <x:xf numFmtId="0" fontId="1" fillId="7" borderId="0" xfId="0" applyNumberFormat="1" applyFont="1" applyFill="1" applyBorder="1"/>
    <x:xf numFmtId="0" fontId="1" fillId="7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horizontal="center" wrapText="1"/>
    </x:xf>
    <x:xf numFmtId="0" fontId="1" fillId="8" borderId="0" xfId="0" applyNumberFormat="1" applyFont="1" applyFill="1" applyBorder="1"/>
    <x:xf numFmtId="200" fontId="1" fillId="8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A43D22"/>
      </x:font>
      <x:fill>
        <x:patternFill patternType="solid">
          <x:bgColor rgb="FFFCE7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4eb02f1b534da6" /><Relationship Type="http://schemas.openxmlformats.org/officeDocument/2006/relationships/theme" Target="/xl/theme/theme1.xml" Id="R53a58dc181344cbd" /><Relationship Type="http://schemas.openxmlformats.org/officeDocument/2006/relationships/sharedStrings" Target="/xl/sharedStrings.xml" Id="Rd40afe2935724fdc" /><Relationship Type="http://schemas.openxmlformats.org/officeDocument/2006/relationships/worksheet" Target="/xl/worksheets/sheet1.xml" Id="R34c65c30417746ce" /><Relationship Type="http://schemas.openxmlformats.org/officeDocument/2006/relationships/worksheet" Target="/xl/worksheets/sheet2.xml" Id="Rb0658e389bd64fca" /></Relationships>
</file>

<file path=xl/tables/table1.xml><?xml version="1.0" encoding="utf-8"?>
<x:table xmlns:x="http://schemas.openxmlformats.org/spreadsheetml/2006/main" id="1" name="RecordsTable" displayName="RecordsTable" ref="A5:M105" headerRowCount="1" totalsRowCount="0" totalsRowShown="0">
  <x:tableColumns count="13">
    <x:tableColumn id="1" name="Inspection date"/>
    <x:tableColumn id="2" name="Asset ID"/>
    <x:tableColumn id="3" name="Check item"/>
    <x:tableColumn id="4" name="Acceptance criteria"/>
    <x:tableColumn id="5" name="Observed condition"/>
    <x:tableColumn id="6" name="Pass/Fail/NA"/>
    <x:tableColumn id="7" name="Finding"/>
    <x:tableColumn id="8" name="Corrective action"/>
    <x:tableColumn id="9" name="Assigned to"/>
    <x:tableColumn id="10" name="Due date"/>
    <x:tableColumn id="11" name="Closed date"/>
    <x:tableColumn id="12" name="Inspector"/>
    <x:tableColumn id="13" name="Action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f3aac540846481c" /></Relationships>
</file>

<file path=xl/worksheets/sheet1.xml><?xml version="1.0" encoding="utf-8"?>
<x:worksheet xmlns:x="http://schemas.openxmlformats.org/spreadsheetml/2006/main">
  <x:sheetPr>
    <x:tabColor rgb="FF122236"/>
  </x:sheetPr>
  <x:sheetViews>
    <x:sheetView showGridLines="0" workbookViewId="0"/>
  </x:sheetViews>
  <x:sheetFormatPr defaultRowHeight="15"/>
  <x:cols>
    <x:col min="1" max="1" width="11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1"/>
      <x:c r="B2" s="2" t="str">
        <x:v>Equipment inspection checklist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1"/>
      <x:c r="B3" s="3" t="str">
        <x:v>ENGINEERING DESK TOOLS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24" customHeight="1">
      <x:c r="A6" s="1"/>
      <x:c r="B6" s="5" t="str">
        <x:v>Records entered</x:v>
      </x:c>
      <x:c r="C6" s="5"/>
      <x:c r="D6" s="5"/>
      <x:c r="E6" s="1"/>
      <x:c r="F6" s="7" t="str">
        <x:v>Overdue</x:v>
      </x:c>
      <x:c r="G6" s="7"/>
      <x:c r="H6" s="7"/>
      <x:c r="I6" s="1"/>
      <x:c r="J6" s="5" t="str">
        <x:v>Open action</x:v>
      </x:c>
      <x:c r="K6" s="5"/>
      <x:c r="L6" s="5"/>
    </x:row>
    <x:row r="7" ht="24" customHeight="1">
      <x:c r="A7" s="1"/>
      <x:c r="B7" s="6" t="n">
        <x:f>COUNTA(Records!B6:B105)</x:f>
        <x:v>0</x:v>
      </x:c>
      <x:c r="C7" s="5"/>
      <x:c r="D7" s="5"/>
      <x:c r="E7" s="1"/>
      <x:c r="F7" s="8" t="n">
        <x:f>COUNTIFS(Records!M6:M105,"Overdue")</x:f>
        <x:v>0</x:v>
      </x:c>
      <x:c r="G7" s="7"/>
      <x:c r="H7" s="7"/>
      <x:c r="I7" s="1"/>
      <x:c r="J7" s="6" t="n">
        <x:f>COUNTIFS(Records!M6:M105,"Open action")</x:f>
        <x:v>0</x:v>
      </x:c>
      <x:c r="K7" s="5"/>
      <x:c r="L7" s="5"/>
    </x:row>
    <x:row r="8" ht="24" customHeight="1">
      <x:c r="A8" s="1"/>
      <x:c r="B8" s="5"/>
      <x:c r="C8" s="5"/>
      <x:c r="D8" s="5"/>
      <x:c r="E8" s="1"/>
      <x:c r="F8" s="7"/>
      <x:c r="G8" s="7"/>
      <x:c r="H8" s="7"/>
      <x:c r="I8" s="1"/>
      <x:c r="J8" s="5"/>
      <x:c r="K8" s="5"/>
      <x:c r="L8" s="5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24" customHeight="1">
      <x:c r="A10" s="1"/>
      <x:c r="B10" s="9" t="str">
        <x:v>STATUS SUMMARY</x:v>
      </x:c>
      <x:c r="C10" s="1"/>
      <x:c r="D10" s="1"/>
      <x:c r="E10" s="1"/>
      <x:c r="F10" s="1"/>
      <x:c r="G10" s="9" t="str">
        <x:v>START WITH YOUR DATA</x:v>
      </x:c>
      <x:c r="H10" s="1"/>
      <x:c r="I10" s="1"/>
      <x:c r="J10" s="1"/>
      <x:c r="K10" s="1"/>
      <x:c r="L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 ht="24" customHeight="1">
      <x:c r="A12" s="1"/>
      <x:c r="B12" s="11" t="str">
        <x:v>Status</x:v>
      </x:c>
      <x:c r="C12" s="11"/>
      <x:c r="D12" s="11"/>
      <x:c r="E12" s="11" t="str">
        <x:v>Records</x:v>
      </x:c>
      <x:c r="F12" s="1"/>
      <x:c r="G12" s="16" t="str">
        <x:v>Enter your records on the Records sheet. Amber cells are editable. Blue cells contain formulas.</x:v>
      </x:c>
      <x:c r="H12" s="16"/>
      <x:c r="I12" s="16"/>
      <x:c r="J12" s="16"/>
      <x:c r="K12" s="16"/>
      <x:c r="L12" s="1"/>
    </x:row>
    <x:row r="13" ht="24" customHeight="1">
      <x:c r="A13" s="1"/>
      <x:c r="B13" s="12" t="str">
        <x:v>Overdue</x:v>
      </x:c>
      <x:c r="C13" s="12"/>
      <x:c r="D13" s="12"/>
      <x:c r="E13" s="12" t="n">
        <x:f>COUNTIFS(Records!M6:M105,"Overdue")</x:f>
        <x:v>0</x:v>
      </x:c>
      <x:c r="F13" s="1"/>
      <x:c r="G13" s="16"/>
      <x:c r="H13" s="16"/>
      <x:c r="I13" s="16"/>
      <x:c r="J13" s="16"/>
      <x:c r="K13" s="16"/>
      <x:c r="L13" s="1"/>
    </x:row>
    <x:row r="14" ht="24" customHeight="1">
      <x:c r="A14" s="1"/>
      <x:c r="B14" s="13" t="str">
        <x:v>Open action</x:v>
      </x:c>
      <x:c r="C14" s="13"/>
      <x:c r="D14" s="13"/>
      <x:c r="E14" s="13" t="n">
        <x:f>COUNTIFS(Records!M6:M105,"Open action")</x:f>
        <x:v>0</x:v>
      </x:c>
      <x:c r="F14" s="1"/>
      <x:c r="G14" s="16"/>
      <x:c r="H14" s="16"/>
      <x:c r="I14" s="16"/>
      <x:c r="J14" s="16"/>
      <x:c r="K14" s="16"/>
      <x:c r="L14" s="1"/>
    </x:row>
    <x:row r="15" ht="24" customHeight="1">
      <x:c r="A15" s="1"/>
      <x:c r="B15" s="12" t="str">
        <x:v>Closed</x:v>
      </x:c>
      <x:c r="C15" s="12"/>
      <x:c r="D15" s="12"/>
      <x:c r="E15" s="12" t="n">
        <x:f>COUNTIFS(Records!M6:M105,"Closed")</x:f>
        <x:v>0</x:v>
      </x:c>
      <x:c r="F15" s="1"/>
      <x:c r="G15" s="16"/>
      <x:c r="H15" s="16"/>
      <x:c r="I15" s="16"/>
      <x:c r="J15" s="16"/>
      <x:c r="K15" s="16"/>
      <x:c r="L15" s="1"/>
    </x:row>
    <x:row r="16" ht="24" customHeight="1">
      <x:c r="A16" s="1"/>
      <x:c r="B16" s="13" t="str">
        <x:v>Pending check</x:v>
      </x:c>
      <x:c r="C16" s="13"/>
      <x:c r="D16" s="13"/>
      <x:c r="E16" s="13" t="n">
        <x:f>COUNTIFS(Records!M6:M105,"Pending check")</x:f>
        <x:v>0</x:v>
      </x:c>
      <x:c r="F16" s="1"/>
      <x:c r="G16" s="1"/>
      <x:c r="H16" s="1"/>
      <x:c r="I16" s="1"/>
      <x:c r="J16" s="1"/>
      <x:c r="K16" s="1"/>
      <x:c r="L16" s="1"/>
    </x:row>
    <x:row r="17" ht="24" customHeight="1">
      <x:c r="A17" s="1"/>
      <x:c r="B17" s="12" t="str">
        <x:v>Missing due date</x:v>
      </x:c>
      <x:c r="C17" s="12"/>
      <x:c r="D17" s="12"/>
      <x:c r="E17" s="12" t="n">
        <x:f>COUNTIFS(Records!M6:M105,"Missing due date")</x:f>
        <x:v>0</x:v>
      </x:c>
      <x:c r="F17" s="1"/>
      <x:c r="G17" s="17" t="str">
        <x:v>Adapt check items and acceptance criteria to the equipment manual and approved site procedures.</x:v>
      </x:c>
      <x:c r="H17" s="17"/>
      <x:c r="I17" s="17"/>
      <x:c r="J17" s="17"/>
      <x:c r="K17" s="17"/>
      <x:c r="L17" s="1"/>
    </x:row>
    <x:row r="18" ht="24" customHeight="1">
      <x:c r="A18" s="1"/>
      <x:c r="B18" s="13" t="str">
        <x:v>No action</x:v>
      </x:c>
      <x:c r="C18" s="13"/>
      <x:c r="D18" s="13"/>
      <x:c r="E18" s="13" t="n">
        <x:f>COUNTIFS(Records!M6:M105,"No action")</x:f>
        <x:v>0</x:v>
      </x:c>
      <x:c r="F18" s="1"/>
      <x:c r="G18" s="17"/>
      <x:c r="H18" s="17"/>
      <x:c r="I18" s="17"/>
      <x:c r="J18" s="17"/>
      <x:c r="K18" s="17"/>
      <x:c r="L18" s="1"/>
    </x:row>
    <x:row r="19" ht="24" customHeight="1">
      <x:c r="A19" s="1"/>
      <x:c r="B19" s="1"/>
      <x:c r="C19" s="1"/>
      <x:c r="D19" s="1"/>
      <x:c r="E19" s="1"/>
      <x:c r="F19" s="1"/>
      <x:c r="G19" s="17"/>
      <x:c r="H19" s="17"/>
      <x:c r="I19" s="17"/>
      <x:c r="J19" s="17"/>
      <x:c r="K19" s="17"/>
      <x:c r="L19" s="1"/>
    </x:row>
    <x:row r="20" ht="24" customHeight="1">
      <x:c r="A20" s="1"/>
      <x:c r="B20" s="1"/>
      <x:c r="C20" s="1"/>
      <x:c r="D20" s="1"/>
      <x:c r="E20" s="1"/>
      <x:c r="F20" s="1"/>
      <x:c r="G20" s="17"/>
      <x:c r="H20" s="17"/>
      <x:c r="I20" s="17"/>
      <x:c r="J20" s="17"/>
      <x:c r="K20" s="17"/>
      <x:c r="L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4" customHeight="1">
      <x:c r="A22" s="1"/>
      <x:c r="B22" s="18" t="str">
        <x:f>IF(COUNTA(Records!B6:B105)=0,"No records yet. Add your data to populate this dashboard.","Dashboard covers Records rows 6–105. Filter Records to review the items needing attention.")</x:f>
        <x:v>No records yet. Add your data to populate this dashboard.</x:v>
      </x:c>
      <x:c r="C22" s="18"/>
      <x:c r="D22" s="18"/>
      <x:c r="E22" s="18"/>
      <x:c r="F22" s="18"/>
      <x:c r="G22" s="18"/>
      <x:c r="H22" s="18"/>
      <x:c r="I22" s="18"/>
      <x:c r="J22" s="18"/>
      <x:c r="K22" s="18"/>
      <x:c r="L22" s="1"/>
    </x:row>
    <x:row r="23" ht="24" customHeight="1">
      <x:c r="A23" s="1"/>
      <x:c r="B23" s="18"/>
      <x:c r="C23" s="18"/>
      <x:c r="D23" s="18"/>
      <x:c r="E23" s="18"/>
      <x:c r="F23" s="18"/>
      <x:c r="G23" s="18"/>
      <x:c r="H23" s="18"/>
      <x:c r="I23" s="18"/>
      <x:c r="J23" s="18"/>
      <x:c r="K23" s="18"/>
      <x:c r="L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</x:sheetData>
  <x:mergeCells>
    <x:mergeCell ref="G12:K15"/>
    <x:mergeCell ref="G17:K20"/>
    <x:mergeCell ref="B22:K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FAD45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  <x:col min="12" max="12" width="21" hidden="0" customWidth="1"/>
    <x:col min="13" max="13" width="21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 ht="24" customHeight="1">
      <x:c r="A2" s="19" t="str">
        <x:v>Equipment inspection checklist — records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 ht="24" customHeight="1">
      <x:c r="A3" s="1" t="str">
        <x:v>100 blank rows. Amber: enter data. Blue: calculated. Keep formulas in place.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 ht="48" customHeight="1">
      <x:c r="A5" s="21" t="str">
        <x:v>Inspection date</x:v>
      </x:c>
      <x:c r="B5" s="21" t="str">
        <x:v>Asset ID</x:v>
      </x:c>
      <x:c r="C5" s="21" t="str">
        <x:v>Check item</x:v>
      </x:c>
      <x:c r="D5" s="21" t="str">
        <x:v>Acceptance criteria</x:v>
      </x:c>
      <x:c r="E5" s="21" t="str">
        <x:v>Observed condition</x:v>
      </x:c>
      <x:c r="F5" s="21" t="str">
        <x:v>Pass/Fail/NA</x:v>
      </x:c>
      <x:c r="G5" s="21" t="str">
        <x:v>Finding</x:v>
      </x:c>
      <x:c r="H5" s="21" t="str">
        <x:v>Corrective action</x:v>
      </x:c>
      <x:c r="I5" s="21" t="str">
        <x:v>Assigned to</x:v>
      </x:c>
      <x:c r="J5" s="21" t="str">
        <x:v>Due date</x:v>
      </x:c>
      <x:c r="K5" s="21" t="str">
        <x:v>Closed date</x:v>
      </x:c>
      <x:c r="L5" s="21" t="str">
        <x:v>Inspector</x:v>
      </x:c>
      <x:c r="M5" s="21" t="str">
        <x:v>Action status</x:v>
      </x:c>
    </x:row>
    <x:row r="6" ht="26" customHeight="1">
      <x:c r="A6" s="23"/>
      <x:c r="B6" s="22"/>
      <x:c r="C6" s="22"/>
      <x:c r="D6" s="22"/>
      <x:c r="E6" s="22"/>
      <x:c r="F6" s="22"/>
      <x:c r="G6" s="22"/>
      <x:c r="H6" s="22"/>
      <x:c r="I6" s="22"/>
      <x:c r="J6" s="23"/>
      <x:c r="K6" s="23"/>
      <x:c r="L6" s="22"/>
      <x:c r="M6" s="5" t="str">
        <x:f>IF(B6="","",IF(K6&lt;&gt;"","Closed",IF(F6="Fail",IF(J6="","Missing due date",IF(J6&lt;TODAY(),"Overdue","Open action")),IF(OR(F6="Pass",F6="NA"),"No action","Pending check"))))</x:f>
      </x:c>
    </x:row>
    <x:row r="7" ht="26" customHeight="1">
      <x:c r="A7" s="23"/>
      <x:c r="B7" s="22"/>
      <x:c r="C7" s="22"/>
      <x:c r="D7" s="22"/>
      <x:c r="E7" s="22"/>
      <x:c r="F7" s="22"/>
      <x:c r="G7" s="22"/>
      <x:c r="H7" s="22"/>
      <x:c r="I7" s="22"/>
      <x:c r="J7" s="23"/>
      <x:c r="K7" s="23"/>
      <x:c r="L7" s="22"/>
      <x:c r="M7" s="5" t="str">
        <x:f>IF(B7="","",IF(K7&lt;&gt;"","Closed",IF(F7="Fail",IF(J7="","Missing due date",IF(J7&lt;TODAY(),"Overdue","Open action")),IF(OR(F7="Pass",F7="NA"),"No action","Pending check"))))</x:f>
      </x:c>
    </x:row>
    <x:row r="8" ht="26" customHeight="1">
      <x:c r="A8" s="23"/>
      <x:c r="B8" s="22"/>
      <x:c r="C8" s="22"/>
      <x:c r="D8" s="22"/>
      <x:c r="E8" s="22"/>
      <x:c r="F8" s="22"/>
      <x:c r="G8" s="22"/>
      <x:c r="H8" s="22"/>
      <x:c r="I8" s="22"/>
      <x:c r="J8" s="23"/>
      <x:c r="K8" s="23"/>
      <x:c r="L8" s="22"/>
      <x:c r="M8" s="5" t="str">
        <x:f>IF(B8="","",IF(K8&lt;&gt;"","Closed",IF(F8="Fail",IF(J8="","Missing due date",IF(J8&lt;TODAY(),"Overdue","Open action")),IF(OR(F8="Pass",F8="NA"),"No action","Pending check"))))</x:f>
      </x:c>
    </x:row>
    <x:row r="9" ht="26" customHeight="1">
      <x:c r="A9" s="23"/>
      <x:c r="B9" s="22"/>
      <x:c r="C9" s="22"/>
      <x:c r="D9" s="22"/>
      <x:c r="E9" s="22"/>
      <x:c r="F9" s="22"/>
      <x:c r="G9" s="22"/>
      <x:c r="H9" s="22"/>
      <x:c r="I9" s="22"/>
      <x:c r="J9" s="23"/>
      <x:c r="K9" s="23"/>
      <x:c r="L9" s="22"/>
      <x:c r="M9" s="5" t="str">
        <x:f>IF(B9="","",IF(K9&lt;&gt;"","Closed",IF(F9="Fail",IF(J9="","Missing due date",IF(J9&lt;TODAY(),"Overdue","Open action")),IF(OR(F9="Pass",F9="NA"),"No action","Pending check"))))</x:f>
      </x:c>
    </x:row>
    <x:row r="10" ht="26" customHeight="1">
      <x:c r="A10" s="23"/>
      <x:c r="B10" s="22"/>
      <x:c r="C10" s="22"/>
      <x:c r="D10" s="22"/>
      <x:c r="E10" s="22"/>
      <x:c r="F10" s="22"/>
      <x:c r="G10" s="22"/>
      <x:c r="H10" s="22"/>
      <x:c r="I10" s="22"/>
      <x:c r="J10" s="23"/>
      <x:c r="K10" s="23"/>
      <x:c r="L10" s="22"/>
      <x:c r="M10" s="5" t="str">
        <x:f>IF(B10="","",IF(K10&lt;&gt;"","Closed",IF(F10="Fail",IF(J10="","Missing due date",IF(J10&lt;TODAY(),"Overdue","Open action")),IF(OR(F10="Pass",F10="NA"),"No action","Pending check"))))</x:f>
      </x:c>
    </x:row>
    <x:row r="11" ht="26" customHeight="1">
      <x:c r="A11" s="23"/>
      <x:c r="B11" s="22"/>
      <x:c r="C11" s="22"/>
      <x:c r="D11" s="22"/>
      <x:c r="E11" s="22"/>
      <x:c r="F11" s="22"/>
      <x:c r="G11" s="22"/>
      <x:c r="H11" s="22"/>
      <x:c r="I11" s="22"/>
      <x:c r="J11" s="23"/>
      <x:c r="K11" s="23"/>
      <x:c r="L11" s="22"/>
      <x:c r="M11" s="5" t="str">
        <x:f>IF(B11="","",IF(K11&lt;&gt;"","Closed",IF(F11="Fail",IF(J11="","Missing due date",IF(J11&lt;TODAY(),"Overdue","Open action")),IF(OR(F11="Pass",F11="NA"),"No action","Pending check"))))</x:f>
      </x:c>
    </x:row>
    <x:row r="12" ht="26" customHeight="1">
      <x:c r="A12" s="23"/>
      <x:c r="B12" s="22"/>
      <x:c r="C12" s="22"/>
      <x:c r="D12" s="22"/>
      <x:c r="E12" s="22"/>
      <x:c r="F12" s="22"/>
      <x:c r="G12" s="22"/>
      <x:c r="H12" s="22"/>
      <x:c r="I12" s="22"/>
      <x:c r="J12" s="23"/>
      <x:c r="K12" s="23"/>
      <x:c r="L12" s="22"/>
      <x:c r="M12" s="5" t="str">
        <x:f>IF(B12="","",IF(K12&lt;&gt;"","Closed",IF(F12="Fail",IF(J12="","Missing due date",IF(J12&lt;TODAY(),"Overdue","Open action")),IF(OR(F12="Pass",F12="NA"),"No action","Pending check"))))</x:f>
      </x:c>
    </x:row>
    <x:row r="13" ht="26" customHeight="1">
      <x:c r="A13" s="23"/>
      <x:c r="B13" s="22"/>
      <x:c r="C13" s="22"/>
      <x:c r="D13" s="22"/>
      <x:c r="E13" s="22"/>
      <x:c r="F13" s="22"/>
      <x:c r="G13" s="22"/>
      <x:c r="H13" s="22"/>
      <x:c r="I13" s="22"/>
      <x:c r="J13" s="23"/>
      <x:c r="K13" s="23"/>
      <x:c r="L13" s="22"/>
      <x:c r="M13" s="5" t="str">
        <x:f>IF(B13="","",IF(K13&lt;&gt;"","Closed",IF(F13="Fail",IF(J13="","Missing due date",IF(J13&lt;TODAY(),"Overdue","Open action")),IF(OR(F13="Pass",F13="NA"),"No action","Pending check"))))</x:f>
      </x:c>
    </x:row>
    <x:row r="14" ht="26" customHeight="1">
      <x:c r="A14" s="23"/>
      <x:c r="B14" s="22"/>
      <x:c r="C14" s="22"/>
      <x:c r="D14" s="22"/>
      <x:c r="E14" s="22"/>
      <x:c r="F14" s="22"/>
      <x:c r="G14" s="22"/>
      <x:c r="H14" s="22"/>
      <x:c r="I14" s="22"/>
      <x:c r="J14" s="23"/>
      <x:c r="K14" s="23"/>
      <x:c r="L14" s="22"/>
      <x:c r="M14" s="5" t="str">
        <x:f>IF(B14="","",IF(K14&lt;&gt;"","Closed",IF(F14="Fail",IF(J14="","Missing due date",IF(J14&lt;TODAY(),"Overdue","Open action")),IF(OR(F14="Pass",F14="NA"),"No action","Pending check"))))</x:f>
      </x:c>
    </x:row>
    <x:row r="15" ht="26" customHeight="1">
      <x:c r="A15" s="23"/>
      <x:c r="B15" s="22"/>
      <x:c r="C15" s="22"/>
      <x:c r="D15" s="22"/>
      <x:c r="E15" s="22"/>
      <x:c r="F15" s="22"/>
      <x:c r="G15" s="22"/>
      <x:c r="H15" s="22"/>
      <x:c r="I15" s="22"/>
      <x:c r="J15" s="23"/>
      <x:c r="K15" s="23"/>
      <x:c r="L15" s="22"/>
      <x:c r="M15" s="5" t="str">
        <x:f>IF(B15="","",IF(K15&lt;&gt;"","Closed",IF(F15="Fail",IF(J15="","Missing due date",IF(J15&lt;TODAY(),"Overdue","Open action")),IF(OR(F15="Pass",F15="NA"),"No action","Pending check"))))</x:f>
      </x:c>
    </x:row>
    <x:row r="16" ht="26" customHeight="1">
      <x:c r="A16" s="23"/>
      <x:c r="B16" s="22"/>
      <x:c r="C16" s="22"/>
      <x:c r="D16" s="22"/>
      <x:c r="E16" s="22"/>
      <x:c r="F16" s="22"/>
      <x:c r="G16" s="22"/>
      <x:c r="H16" s="22"/>
      <x:c r="I16" s="22"/>
      <x:c r="J16" s="23"/>
      <x:c r="K16" s="23"/>
      <x:c r="L16" s="22"/>
      <x:c r="M16" s="5" t="str">
        <x:f>IF(B16="","",IF(K16&lt;&gt;"","Closed",IF(F16="Fail",IF(J16="","Missing due date",IF(J16&lt;TODAY(),"Overdue","Open action")),IF(OR(F16="Pass",F16="NA"),"No action","Pending check"))))</x:f>
      </x:c>
    </x:row>
    <x:row r="17" ht="26" customHeight="1">
      <x:c r="A17" s="23"/>
      <x:c r="B17" s="22"/>
      <x:c r="C17" s="22"/>
      <x:c r="D17" s="22"/>
      <x:c r="E17" s="22"/>
      <x:c r="F17" s="22"/>
      <x:c r="G17" s="22"/>
      <x:c r="H17" s="22"/>
      <x:c r="I17" s="22"/>
      <x:c r="J17" s="23"/>
      <x:c r="K17" s="23"/>
      <x:c r="L17" s="22"/>
      <x:c r="M17" s="5" t="str">
        <x:f>IF(B17="","",IF(K17&lt;&gt;"","Closed",IF(F17="Fail",IF(J17="","Missing due date",IF(J17&lt;TODAY(),"Overdue","Open action")),IF(OR(F17="Pass",F17="NA"),"No action","Pending check"))))</x:f>
      </x:c>
    </x:row>
    <x:row r="18" ht="26" customHeight="1">
      <x:c r="A18" s="23"/>
      <x:c r="B18" s="22"/>
      <x:c r="C18" s="22"/>
      <x:c r="D18" s="22"/>
      <x:c r="E18" s="22"/>
      <x:c r="F18" s="22"/>
      <x:c r="G18" s="22"/>
      <x:c r="H18" s="22"/>
      <x:c r="I18" s="22"/>
      <x:c r="J18" s="23"/>
      <x:c r="K18" s="23"/>
      <x:c r="L18" s="22"/>
      <x:c r="M18" s="5" t="str">
        <x:f>IF(B18="","",IF(K18&lt;&gt;"","Closed",IF(F18="Fail",IF(J18="","Missing due date",IF(J18&lt;TODAY(),"Overdue","Open action")),IF(OR(F18="Pass",F18="NA"),"No action","Pending check"))))</x:f>
      </x:c>
    </x:row>
    <x:row r="19" ht="26" customHeight="1">
      <x:c r="A19" s="23"/>
      <x:c r="B19" s="22"/>
      <x:c r="C19" s="22"/>
      <x:c r="D19" s="22"/>
      <x:c r="E19" s="22"/>
      <x:c r="F19" s="22"/>
      <x:c r="G19" s="22"/>
      <x:c r="H19" s="22"/>
      <x:c r="I19" s="22"/>
      <x:c r="J19" s="23"/>
      <x:c r="K19" s="23"/>
      <x:c r="L19" s="22"/>
      <x:c r="M19" s="5" t="str">
        <x:f>IF(B19="","",IF(K19&lt;&gt;"","Closed",IF(F19="Fail",IF(J19="","Missing due date",IF(J19&lt;TODAY(),"Overdue","Open action")),IF(OR(F19="Pass",F19="NA"),"No action","Pending check"))))</x:f>
      </x:c>
    </x:row>
    <x:row r="20" ht="26" customHeight="1">
      <x:c r="A20" s="23"/>
      <x:c r="B20" s="22"/>
      <x:c r="C20" s="22"/>
      <x:c r="D20" s="22"/>
      <x:c r="E20" s="22"/>
      <x:c r="F20" s="22"/>
      <x:c r="G20" s="22"/>
      <x:c r="H20" s="22"/>
      <x:c r="I20" s="22"/>
      <x:c r="J20" s="23"/>
      <x:c r="K20" s="23"/>
      <x:c r="L20" s="22"/>
      <x:c r="M20" s="5" t="str">
        <x:f>IF(B20="","",IF(K20&lt;&gt;"","Closed",IF(F20="Fail",IF(J20="","Missing due date",IF(J20&lt;TODAY(),"Overdue","Open action")),IF(OR(F20="Pass",F20="NA"),"No action","Pending check"))))</x:f>
      </x:c>
    </x:row>
    <x:row r="21" ht="26" customHeight="1">
      <x:c r="A21" s="23"/>
      <x:c r="B21" s="22"/>
      <x:c r="C21" s="22"/>
      <x:c r="D21" s="22"/>
      <x:c r="E21" s="22"/>
      <x:c r="F21" s="22"/>
      <x:c r="G21" s="22"/>
      <x:c r="H21" s="22"/>
      <x:c r="I21" s="22"/>
      <x:c r="J21" s="23"/>
      <x:c r="K21" s="23"/>
      <x:c r="L21" s="22"/>
      <x:c r="M21" s="5" t="str">
        <x:f>IF(B21="","",IF(K21&lt;&gt;"","Closed",IF(F21="Fail",IF(J21="","Missing due date",IF(J21&lt;TODAY(),"Overdue","Open action")),IF(OR(F21="Pass",F21="NA"),"No action","Pending check"))))</x:f>
      </x:c>
    </x:row>
    <x:row r="22" ht="26" customHeight="1">
      <x:c r="A22" s="23"/>
      <x:c r="B22" s="22"/>
      <x:c r="C22" s="22"/>
      <x:c r="D22" s="22"/>
      <x:c r="E22" s="22"/>
      <x:c r="F22" s="22"/>
      <x:c r="G22" s="22"/>
      <x:c r="H22" s="22"/>
      <x:c r="I22" s="22"/>
      <x:c r="J22" s="23"/>
      <x:c r="K22" s="23"/>
      <x:c r="L22" s="22"/>
      <x:c r="M22" s="5" t="str">
        <x:f>IF(B22="","",IF(K22&lt;&gt;"","Closed",IF(F22="Fail",IF(J22="","Missing due date",IF(J22&lt;TODAY(),"Overdue","Open action")),IF(OR(F22="Pass",F22="NA"),"No action","Pending check"))))</x:f>
      </x:c>
    </x:row>
    <x:row r="23" ht="26" customHeight="1">
      <x:c r="A23" s="23"/>
      <x:c r="B23" s="22"/>
      <x:c r="C23" s="22"/>
      <x:c r="D23" s="22"/>
      <x:c r="E23" s="22"/>
      <x:c r="F23" s="22"/>
      <x:c r="G23" s="22"/>
      <x:c r="H23" s="22"/>
      <x:c r="I23" s="22"/>
      <x:c r="J23" s="23"/>
      <x:c r="K23" s="23"/>
      <x:c r="L23" s="22"/>
      <x:c r="M23" s="5" t="str">
        <x:f>IF(B23="","",IF(K23&lt;&gt;"","Closed",IF(F23="Fail",IF(J23="","Missing due date",IF(J23&lt;TODAY(),"Overdue","Open action")),IF(OR(F23="Pass",F23="NA"),"No action","Pending check"))))</x:f>
      </x:c>
    </x:row>
    <x:row r="24" ht="26" customHeight="1">
      <x:c r="A24" s="23"/>
      <x:c r="B24" s="22"/>
      <x:c r="C24" s="22"/>
      <x:c r="D24" s="22"/>
      <x:c r="E24" s="22"/>
      <x:c r="F24" s="22"/>
      <x:c r="G24" s="22"/>
      <x:c r="H24" s="22"/>
      <x:c r="I24" s="22"/>
      <x:c r="J24" s="23"/>
      <x:c r="K24" s="23"/>
      <x:c r="L24" s="22"/>
      <x:c r="M24" s="5" t="str">
        <x:f>IF(B24="","",IF(K24&lt;&gt;"","Closed",IF(F24="Fail",IF(J24="","Missing due date",IF(J24&lt;TODAY(),"Overdue","Open action")),IF(OR(F24="Pass",F24="NA"),"No action","Pending check"))))</x:f>
      </x:c>
    </x:row>
    <x:row r="25" ht="26" customHeight="1">
      <x:c r="A25" s="23"/>
      <x:c r="B25" s="22"/>
      <x:c r="C25" s="22"/>
      <x:c r="D25" s="22"/>
      <x:c r="E25" s="22"/>
      <x:c r="F25" s="22"/>
      <x:c r="G25" s="22"/>
      <x:c r="H25" s="22"/>
      <x:c r="I25" s="22"/>
      <x:c r="J25" s="23"/>
      <x:c r="K25" s="23"/>
      <x:c r="L25" s="22"/>
      <x:c r="M25" s="5" t="str">
        <x:f>IF(B25="","",IF(K25&lt;&gt;"","Closed",IF(F25="Fail",IF(J25="","Missing due date",IF(J25&lt;TODAY(),"Overdue","Open action")),IF(OR(F25="Pass",F25="NA"),"No action","Pending check"))))</x:f>
      </x:c>
    </x:row>
    <x:row r="26" ht="26" customHeight="1">
      <x:c r="A26" s="23"/>
      <x:c r="B26" s="22"/>
      <x:c r="C26" s="22"/>
      <x:c r="D26" s="22"/>
      <x:c r="E26" s="22"/>
      <x:c r="F26" s="22"/>
      <x:c r="G26" s="22"/>
      <x:c r="H26" s="22"/>
      <x:c r="I26" s="22"/>
      <x:c r="J26" s="23"/>
      <x:c r="K26" s="23"/>
      <x:c r="L26" s="22"/>
      <x:c r="M26" s="5" t="str">
        <x:f>IF(B26="","",IF(K26&lt;&gt;"","Closed",IF(F26="Fail",IF(J26="","Missing due date",IF(J26&lt;TODAY(),"Overdue","Open action")),IF(OR(F26="Pass",F26="NA"),"No action","Pending check"))))</x:f>
      </x:c>
    </x:row>
    <x:row r="27" ht="26" customHeight="1">
      <x:c r="A27" s="23"/>
      <x:c r="B27" s="22"/>
      <x:c r="C27" s="22"/>
      <x:c r="D27" s="22"/>
      <x:c r="E27" s="22"/>
      <x:c r="F27" s="22"/>
      <x:c r="G27" s="22"/>
      <x:c r="H27" s="22"/>
      <x:c r="I27" s="22"/>
      <x:c r="J27" s="23"/>
      <x:c r="K27" s="23"/>
      <x:c r="L27" s="22"/>
      <x:c r="M27" s="5" t="str">
        <x:f>IF(B27="","",IF(K27&lt;&gt;"","Closed",IF(F27="Fail",IF(J27="","Missing due date",IF(J27&lt;TODAY(),"Overdue","Open action")),IF(OR(F27="Pass",F27="NA"),"No action","Pending check"))))</x:f>
      </x:c>
    </x:row>
    <x:row r="28" ht="26" customHeight="1">
      <x:c r="A28" s="23"/>
      <x:c r="B28" s="22"/>
      <x:c r="C28" s="22"/>
      <x:c r="D28" s="22"/>
      <x:c r="E28" s="22"/>
      <x:c r="F28" s="22"/>
      <x:c r="G28" s="22"/>
      <x:c r="H28" s="22"/>
      <x:c r="I28" s="22"/>
      <x:c r="J28" s="23"/>
      <x:c r="K28" s="23"/>
      <x:c r="L28" s="22"/>
      <x:c r="M28" s="5" t="str">
        <x:f>IF(B28="","",IF(K28&lt;&gt;"","Closed",IF(F28="Fail",IF(J28="","Missing due date",IF(J28&lt;TODAY(),"Overdue","Open action")),IF(OR(F28="Pass",F28="NA"),"No action","Pending check"))))</x:f>
      </x:c>
    </x:row>
    <x:row r="29" ht="26" customHeight="1">
      <x:c r="A29" s="23"/>
      <x:c r="B29" s="22"/>
      <x:c r="C29" s="22"/>
      <x:c r="D29" s="22"/>
      <x:c r="E29" s="22"/>
      <x:c r="F29" s="22"/>
      <x:c r="G29" s="22"/>
      <x:c r="H29" s="22"/>
      <x:c r="I29" s="22"/>
      <x:c r="J29" s="23"/>
      <x:c r="K29" s="23"/>
      <x:c r="L29" s="22"/>
      <x:c r="M29" s="5" t="str">
        <x:f>IF(B29="","",IF(K29&lt;&gt;"","Closed",IF(F29="Fail",IF(J29="","Missing due date",IF(J29&lt;TODAY(),"Overdue","Open action")),IF(OR(F29="Pass",F29="NA"),"No action","Pending check"))))</x:f>
      </x:c>
    </x:row>
    <x:row r="30" ht="26" customHeight="1">
      <x:c r="A30" s="23"/>
      <x:c r="B30" s="22"/>
      <x:c r="C30" s="22"/>
      <x:c r="D30" s="22"/>
      <x:c r="E30" s="22"/>
      <x:c r="F30" s="22"/>
      <x:c r="G30" s="22"/>
      <x:c r="H30" s="22"/>
      <x:c r="I30" s="22"/>
      <x:c r="J30" s="23"/>
      <x:c r="K30" s="23"/>
      <x:c r="L30" s="22"/>
      <x:c r="M30" s="5" t="str">
        <x:f>IF(B30="","",IF(K30&lt;&gt;"","Closed",IF(F30="Fail",IF(J30="","Missing due date",IF(J30&lt;TODAY(),"Overdue","Open action")),IF(OR(F30="Pass",F30="NA"),"No action","Pending check"))))</x:f>
      </x:c>
    </x:row>
    <x:row r="31" ht="26" customHeight="1">
      <x:c r="A31" s="23"/>
      <x:c r="B31" s="22"/>
      <x:c r="C31" s="22"/>
      <x:c r="D31" s="22"/>
      <x:c r="E31" s="22"/>
      <x:c r="F31" s="22"/>
      <x:c r="G31" s="22"/>
      <x:c r="H31" s="22"/>
      <x:c r="I31" s="22"/>
      <x:c r="J31" s="23"/>
      <x:c r="K31" s="23"/>
      <x:c r="L31" s="22"/>
      <x:c r="M31" s="5" t="str">
        <x:f>IF(B31="","",IF(K31&lt;&gt;"","Closed",IF(F31="Fail",IF(J31="","Missing due date",IF(J31&lt;TODAY(),"Overdue","Open action")),IF(OR(F31="Pass",F31="NA"),"No action","Pending check"))))</x:f>
      </x:c>
    </x:row>
    <x:row r="32" ht="26" customHeight="1">
      <x:c r="A32" s="23"/>
      <x:c r="B32" s="22"/>
      <x:c r="C32" s="22"/>
      <x:c r="D32" s="22"/>
      <x:c r="E32" s="22"/>
      <x:c r="F32" s="22"/>
      <x:c r="G32" s="22"/>
      <x:c r="H32" s="22"/>
      <x:c r="I32" s="22"/>
      <x:c r="J32" s="23"/>
      <x:c r="K32" s="23"/>
      <x:c r="L32" s="22"/>
      <x:c r="M32" s="5" t="str">
        <x:f>IF(B32="","",IF(K32&lt;&gt;"","Closed",IF(F32="Fail",IF(J32="","Missing due date",IF(J32&lt;TODAY(),"Overdue","Open action")),IF(OR(F32="Pass",F32="NA"),"No action","Pending check"))))</x:f>
      </x:c>
    </x:row>
    <x:row r="33" ht="26" customHeight="1">
      <x:c r="A33" s="23"/>
      <x:c r="B33" s="22"/>
      <x:c r="C33" s="22"/>
      <x:c r="D33" s="22"/>
      <x:c r="E33" s="22"/>
      <x:c r="F33" s="22"/>
      <x:c r="G33" s="22"/>
      <x:c r="H33" s="22"/>
      <x:c r="I33" s="22"/>
      <x:c r="J33" s="23"/>
      <x:c r="K33" s="23"/>
      <x:c r="L33" s="22"/>
      <x:c r="M33" s="5" t="str">
        <x:f>IF(B33="","",IF(K33&lt;&gt;"","Closed",IF(F33="Fail",IF(J33="","Missing due date",IF(J33&lt;TODAY(),"Overdue","Open action")),IF(OR(F33="Pass",F33="NA"),"No action","Pending check"))))</x:f>
      </x:c>
    </x:row>
    <x:row r="34" ht="26" customHeight="1">
      <x:c r="A34" s="23"/>
      <x:c r="B34" s="22"/>
      <x:c r="C34" s="22"/>
      <x:c r="D34" s="22"/>
      <x:c r="E34" s="22"/>
      <x:c r="F34" s="22"/>
      <x:c r="G34" s="22"/>
      <x:c r="H34" s="22"/>
      <x:c r="I34" s="22"/>
      <x:c r="J34" s="23"/>
      <x:c r="K34" s="23"/>
      <x:c r="L34" s="22"/>
      <x:c r="M34" s="5" t="str">
        <x:f>IF(B34="","",IF(K34&lt;&gt;"","Closed",IF(F34="Fail",IF(J34="","Missing due date",IF(J34&lt;TODAY(),"Overdue","Open action")),IF(OR(F34="Pass",F34="NA"),"No action","Pending check"))))</x:f>
      </x:c>
    </x:row>
    <x:row r="35" ht="26" customHeight="1">
      <x:c r="A35" s="23"/>
      <x:c r="B35" s="22"/>
      <x:c r="C35" s="22"/>
      <x:c r="D35" s="22"/>
      <x:c r="E35" s="22"/>
      <x:c r="F35" s="22"/>
      <x:c r="G35" s="22"/>
      <x:c r="H35" s="22"/>
      <x:c r="I35" s="22"/>
      <x:c r="J35" s="23"/>
      <x:c r="K35" s="23"/>
      <x:c r="L35" s="22"/>
      <x:c r="M35" s="5" t="str">
        <x:f>IF(B35="","",IF(K35&lt;&gt;"","Closed",IF(F35="Fail",IF(J35="","Missing due date",IF(J35&lt;TODAY(),"Overdue","Open action")),IF(OR(F35="Pass",F35="NA"),"No action","Pending check"))))</x:f>
      </x:c>
    </x:row>
    <x:row r="36" ht="26" customHeight="1">
      <x:c r="A36" s="23"/>
      <x:c r="B36" s="22"/>
      <x:c r="C36" s="22"/>
      <x:c r="D36" s="22"/>
      <x:c r="E36" s="22"/>
      <x:c r="F36" s="22"/>
      <x:c r="G36" s="22"/>
      <x:c r="H36" s="22"/>
      <x:c r="I36" s="22"/>
      <x:c r="J36" s="23"/>
      <x:c r="K36" s="23"/>
      <x:c r="L36" s="22"/>
      <x:c r="M36" s="5" t="str">
        <x:f>IF(B36="","",IF(K36&lt;&gt;"","Closed",IF(F36="Fail",IF(J36="","Missing due date",IF(J36&lt;TODAY(),"Overdue","Open action")),IF(OR(F36="Pass",F36="NA"),"No action","Pending check"))))</x:f>
      </x:c>
    </x:row>
    <x:row r="37" ht="26" customHeight="1">
      <x:c r="A37" s="23"/>
      <x:c r="B37" s="22"/>
      <x:c r="C37" s="22"/>
      <x:c r="D37" s="22"/>
      <x:c r="E37" s="22"/>
      <x:c r="F37" s="22"/>
      <x:c r="G37" s="22"/>
      <x:c r="H37" s="22"/>
      <x:c r="I37" s="22"/>
      <x:c r="J37" s="23"/>
      <x:c r="K37" s="23"/>
      <x:c r="L37" s="22"/>
      <x:c r="M37" s="5" t="str">
        <x:f>IF(B37="","",IF(K37&lt;&gt;"","Closed",IF(F37="Fail",IF(J37="","Missing due date",IF(J37&lt;TODAY(),"Overdue","Open action")),IF(OR(F37="Pass",F37="NA"),"No action","Pending check"))))</x:f>
      </x:c>
    </x:row>
    <x:row r="38" ht="26" customHeight="1">
      <x:c r="A38" s="23"/>
      <x:c r="B38" s="22"/>
      <x:c r="C38" s="22"/>
      <x:c r="D38" s="22"/>
      <x:c r="E38" s="22"/>
      <x:c r="F38" s="22"/>
      <x:c r="G38" s="22"/>
      <x:c r="H38" s="22"/>
      <x:c r="I38" s="22"/>
      <x:c r="J38" s="23"/>
      <x:c r="K38" s="23"/>
      <x:c r="L38" s="22"/>
      <x:c r="M38" s="5" t="str">
        <x:f>IF(B38="","",IF(K38&lt;&gt;"","Closed",IF(F38="Fail",IF(J38="","Missing due date",IF(J38&lt;TODAY(),"Overdue","Open action")),IF(OR(F38="Pass",F38="NA"),"No action","Pending check"))))</x:f>
      </x:c>
    </x:row>
    <x:row r="39" ht="26" customHeight="1">
      <x:c r="A39" s="23"/>
      <x:c r="B39" s="22"/>
      <x:c r="C39" s="22"/>
      <x:c r="D39" s="22"/>
      <x:c r="E39" s="22"/>
      <x:c r="F39" s="22"/>
      <x:c r="G39" s="22"/>
      <x:c r="H39" s="22"/>
      <x:c r="I39" s="22"/>
      <x:c r="J39" s="23"/>
      <x:c r="K39" s="23"/>
      <x:c r="L39" s="22"/>
      <x:c r="M39" s="5" t="str">
        <x:f>IF(B39="","",IF(K39&lt;&gt;"","Closed",IF(F39="Fail",IF(J39="","Missing due date",IF(J39&lt;TODAY(),"Overdue","Open action")),IF(OR(F39="Pass",F39="NA"),"No action","Pending check"))))</x:f>
      </x:c>
    </x:row>
    <x:row r="40" ht="26" customHeight="1">
      <x:c r="A40" s="23"/>
      <x:c r="B40" s="22"/>
      <x:c r="C40" s="22"/>
      <x:c r="D40" s="22"/>
      <x:c r="E40" s="22"/>
      <x:c r="F40" s="22"/>
      <x:c r="G40" s="22"/>
      <x:c r="H40" s="22"/>
      <x:c r="I40" s="22"/>
      <x:c r="J40" s="23"/>
      <x:c r="K40" s="23"/>
      <x:c r="L40" s="22"/>
      <x:c r="M40" s="5" t="str">
        <x:f>IF(B40="","",IF(K40&lt;&gt;"","Closed",IF(F40="Fail",IF(J40="","Missing due date",IF(J40&lt;TODAY(),"Overdue","Open action")),IF(OR(F40="Pass",F40="NA"),"No action","Pending check"))))</x:f>
      </x:c>
    </x:row>
    <x:row r="41" ht="26" customHeight="1">
      <x:c r="A41" s="23"/>
      <x:c r="B41" s="22"/>
      <x:c r="C41" s="22"/>
      <x:c r="D41" s="22"/>
      <x:c r="E41" s="22"/>
      <x:c r="F41" s="22"/>
      <x:c r="G41" s="22"/>
      <x:c r="H41" s="22"/>
      <x:c r="I41" s="22"/>
      <x:c r="J41" s="23"/>
      <x:c r="K41" s="23"/>
      <x:c r="L41" s="22"/>
      <x:c r="M41" s="5" t="str">
        <x:f>IF(B41="","",IF(K41&lt;&gt;"","Closed",IF(F41="Fail",IF(J41="","Missing due date",IF(J41&lt;TODAY(),"Overdue","Open action")),IF(OR(F41="Pass",F41="NA"),"No action","Pending check"))))</x:f>
      </x:c>
    </x:row>
    <x:row r="42" ht="26" customHeight="1">
      <x:c r="A42" s="23"/>
      <x:c r="B42" s="22"/>
      <x:c r="C42" s="22"/>
      <x:c r="D42" s="22"/>
      <x:c r="E42" s="22"/>
      <x:c r="F42" s="22"/>
      <x:c r="G42" s="22"/>
      <x:c r="H42" s="22"/>
      <x:c r="I42" s="22"/>
      <x:c r="J42" s="23"/>
      <x:c r="K42" s="23"/>
      <x:c r="L42" s="22"/>
      <x:c r="M42" s="5" t="str">
        <x:f>IF(B42="","",IF(K42&lt;&gt;"","Closed",IF(F42="Fail",IF(J42="","Missing due date",IF(J42&lt;TODAY(),"Overdue","Open action")),IF(OR(F42="Pass",F42="NA"),"No action","Pending check"))))</x:f>
      </x:c>
    </x:row>
    <x:row r="43" ht="26" customHeight="1">
      <x:c r="A43" s="23"/>
      <x:c r="B43" s="22"/>
      <x:c r="C43" s="22"/>
      <x:c r="D43" s="22"/>
      <x:c r="E43" s="22"/>
      <x:c r="F43" s="22"/>
      <x:c r="G43" s="22"/>
      <x:c r="H43" s="22"/>
      <x:c r="I43" s="22"/>
      <x:c r="J43" s="23"/>
      <x:c r="K43" s="23"/>
      <x:c r="L43" s="22"/>
      <x:c r="M43" s="5" t="str">
        <x:f>IF(B43="","",IF(K43&lt;&gt;"","Closed",IF(F43="Fail",IF(J43="","Missing due date",IF(J43&lt;TODAY(),"Overdue","Open action")),IF(OR(F43="Pass",F43="NA"),"No action","Pending check"))))</x:f>
      </x:c>
    </x:row>
    <x:row r="44" ht="26" customHeight="1">
      <x:c r="A44" s="23"/>
      <x:c r="B44" s="22"/>
      <x:c r="C44" s="22"/>
      <x:c r="D44" s="22"/>
      <x:c r="E44" s="22"/>
      <x:c r="F44" s="22"/>
      <x:c r="G44" s="22"/>
      <x:c r="H44" s="22"/>
      <x:c r="I44" s="22"/>
      <x:c r="J44" s="23"/>
      <x:c r="K44" s="23"/>
      <x:c r="L44" s="22"/>
      <x:c r="M44" s="5" t="str">
        <x:f>IF(B44="","",IF(K44&lt;&gt;"","Closed",IF(F44="Fail",IF(J44="","Missing due date",IF(J44&lt;TODAY(),"Overdue","Open action")),IF(OR(F44="Pass",F44="NA"),"No action","Pending check"))))</x:f>
      </x:c>
    </x:row>
    <x:row r="45" ht="26" customHeight="1">
      <x:c r="A45" s="23"/>
      <x:c r="B45" s="22"/>
      <x:c r="C45" s="22"/>
      <x:c r="D45" s="22"/>
      <x:c r="E45" s="22"/>
      <x:c r="F45" s="22"/>
      <x:c r="G45" s="22"/>
      <x:c r="H45" s="22"/>
      <x:c r="I45" s="22"/>
      <x:c r="J45" s="23"/>
      <x:c r="K45" s="23"/>
      <x:c r="L45" s="22"/>
      <x:c r="M45" s="5" t="str">
        <x:f>IF(B45="","",IF(K45&lt;&gt;"","Closed",IF(F45="Fail",IF(J45="","Missing due date",IF(J45&lt;TODAY(),"Overdue","Open action")),IF(OR(F45="Pass",F45="NA"),"No action","Pending check"))))</x:f>
      </x:c>
    </x:row>
    <x:row r="46" ht="26" customHeight="1">
      <x:c r="A46" s="23"/>
      <x:c r="B46" s="22"/>
      <x:c r="C46" s="22"/>
      <x:c r="D46" s="22"/>
      <x:c r="E46" s="22"/>
      <x:c r="F46" s="22"/>
      <x:c r="G46" s="22"/>
      <x:c r="H46" s="22"/>
      <x:c r="I46" s="22"/>
      <x:c r="J46" s="23"/>
      <x:c r="K46" s="23"/>
      <x:c r="L46" s="22"/>
      <x:c r="M46" s="5" t="str">
        <x:f>IF(B46="","",IF(K46&lt;&gt;"","Closed",IF(F46="Fail",IF(J46="","Missing due date",IF(J46&lt;TODAY(),"Overdue","Open action")),IF(OR(F46="Pass",F46="NA"),"No action","Pending check"))))</x:f>
      </x:c>
    </x:row>
    <x:row r="47" ht="26" customHeight="1">
      <x:c r="A47" s="23"/>
      <x:c r="B47" s="22"/>
      <x:c r="C47" s="22"/>
      <x:c r="D47" s="22"/>
      <x:c r="E47" s="22"/>
      <x:c r="F47" s="22"/>
      <x:c r="G47" s="22"/>
      <x:c r="H47" s="22"/>
      <x:c r="I47" s="22"/>
      <x:c r="J47" s="23"/>
      <x:c r="K47" s="23"/>
      <x:c r="L47" s="22"/>
      <x:c r="M47" s="5" t="str">
        <x:f>IF(B47="","",IF(K47&lt;&gt;"","Closed",IF(F47="Fail",IF(J47="","Missing due date",IF(J47&lt;TODAY(),"Overdue","Open action")),IF(OR(F47="Pass",F47="NA"),"No action","Pending check"))))</x:f>
      </x:c>
    </x:row>
    <x:row r="48" ht="26" customHeight="1">
      <x:c r="A48" s="23"/>
      <x:c r="B48" s="22"/>
      <x:c r="C48" s="22"/>
      <x:c r="D48" s="22"/>
      <x:c r="E48" s="22"/>
      <x:c r="F48" s="22"/>
      <x:c r="G48" s="22"/>
      <x:c r="H48" s="22"/>
      <x:c r="I48" s="22"/>
      <x:c r="J48" s="23"/>
      <x:c r="K48" s="23"/>
      <x:c r="L48" s="22"/>
      <x:c r="M48" s="5" t="str">
        <x:f>IF(B48="","",IF(K48&lt;&gt;"","Closed",IF(F48="Fail",IF(J48="","Missing due date",IF(J48&lt;TODAY(),"Overdue","Open action")),IF(OR(F48="Pass",F48="NA"),"No action","Pending check"))))</x:f>
      </x:c>
    </x:row>
    <x:row r="49" ht="26" customHeight="1">
      <x:c r="A49" s="23"/>
      <x:c r="B49" s="22"/>
      <x:c r="C49" s="22"/>
      <x:c r="D49" s="22"/>
      <x:c r="E49" s="22"/>
      <x:c r="F49" s="22"/>
      <x:c r="G49" s="22"/>
      <x:c r="H49" s="22"/>
      <x:c r="I49" s="22"/>
      <x:c r="J49" s="23"/>
      <x:c r="K49" s="23"/>
      <x:c r="L49" s="22"/>
      <x:c r="M49" s="5" t="str">
        <x:f>IF(B49="","",IF(K49&lt;&gt;"","Closed",IF(F49="Fail",IF(J49="","Missing due date",IF(J49&lt;TODAY(),"Overdue","Open action")),IF(OR(F49="Pass",F49="NA"),"No action","Pending check"))))</x:f>
      </x:c>
    </x:row>
    <x:row r="50" ht="26" customHeight="1">
      <x:c r="A50" s="23"/>
      <x:c r="B50" s="22"/>
      <x:c r="C50" s="22"/>
      <x:c r="D50" s="22"/>
      <x:c r="E50" s="22"/>
      <x:c r="F50" s="22"/>
      <x:c r="G50" s="22"/>
      <x:c r="H50" s="22"/>
      <x:c r="I50" s="22"/>
      <x:c r="J50" s="23"/>
      <x:c r="K50" s="23"/>
      <x:c r="L50" s="22"/>
      <x:c r="M50" s="5" t="str">
        <x:f>IF(B50="","",IF(K50&lt;&gt;"","Closed",IF(F50="Fail",IF(J50="","Missing due date",IF(J50&lt;TODAY(),"Overdue","Open action")),IF(OR(F50="Pass",F50="NA"),"No action","Pending check"))))</x:f>
      </x:c>
    </x:row>
    <x:row r="51" ht="26" customHeight="1">
      <x:c r="A51" s="23"/>
      <x:c r="B51" s="22"/>
      <x:c r="C51" s="22"/>
      <x:c r="D51" s="22"/>
      <x:c r="E51" s="22"/>
      <x:c r="F51" s="22"/>
      <x:c r="G51" s="22"/>
      <x:c r="H51" s="22"/>
      <x:c r="I51" s="22"/>
      <x:c r="J51" s="23"/>
      <x:c r="K51" s="23"/>
      <x:c r="L51" s="22"/>
      <x:c r="M51" s="5" t="str">
        <x:f>IF(B51="","",IF(K51&lt;&gt;"","Closed",IF(F51="Fail",IF(J51="","Missing due date",IF(J51&lt;TODAY(),"Overdue","Open action")),IF(OR(F51="Pass",F51="NA"),"No action","Pending check"))))</x:f>
      </x:c>
    </x:row>
    <x:row r="52" ht="26" customHeight="1">
      <x:c r="A52" s="23"/>
      <x:c r="B52" s="22"/>
      <x:c r="C52" s="22"/>
      <x:c r="D52" s="22"/>
      <x:c r="E52" s="22"/>
      <x:c r="F52" s="22"/>
      <x:c r="G52" s="22"/>
      <x:c r="H52" s="22"/>
      <x:c r="I52" s="22"/>
      <x:c r="J52" s="23"/>
      <x:c r="K52" s="23"/>
      <x:c r="L52" s="22"/>
      <x:c r="M52" s="5" t="str">
        <x:f>IF(B52="","",IF(K52&lt;&gt;"","Closed",IF(F52="Fail",IF(J52="","Missing due date",IF(J52&lt;TODAY(),"Overdue","Open action")),IF(OR(F52="Pass",F52="NA"),"No action","Pending check"))))</x:f>
      </x:c>
    </x:row>
    <x:row r="53" ht="26" customHeight="1">
      <x:c r="A53" s="23"/>
      <x:c r="B53" s="22"/>
      <x:c r="C53" s="22"/>
      <x:c r="D53" s="22"/>
      <x:c r="E53" s="22"/>
      <x:c r="F53" s="22"/>
      <x:c r="G53" s="22"/>
      <x:c r="H53" s="22"/>
      <x:c r="I53" s="22"/>
      <x:c r="J53" s="23"/>
      <x:c r="K53" s="23"/>
      <x:c r="L53" s="22"/>
      <x:c r="M53" s="5" t="str">
        <x:f>IF(B53="","",IF(K53&lt;&gt;"","Closed",IF(F53="Fail",IF(J53="","Missing due date",IF(J53&lt;TODAY(),"Overdue","Open action")),IF(OR(F53="Pass",F53="NA"),"No action","Pending check"))))</x:f>
      </x:c>
    </x:row>
    <x:row r="54" ht="26" customHeight="1">
      <x:c r="A54" s="23"/>
      <x:c r="B54" s="22"/>
      <x:c r="C54" s="22"/>
      <x:c r="D54" s="22"/>
      <x:c r="E54" s="22"/>
      <x:c r="F54" s="22"/>
      <x:c r="G54" s="22"/>
      <x:c r="H54" s="22"/>
      <x:c r="I54" s="22"/>
      <x:c r="J54" s="23"/>
      <x:c r="K54" s="23"/>
      <x:c r="L54" s="22"/>
      <x:c r="M54" s="5" t="str">
        <x:f>IF(B54="","",IF(K54&lt;&gt;"","Closed",IF(F54="Fail",IF(J54="","Missing due date",IF(J54&lt;TODAY(),"Overdue","Open action")),IF(OR(F54="Pass",F54="NA"),"No action","Pending check"))))</x:f>
      </x:c>
    </x:row>
    <x:row r="55" ht="26" customHeight="1">
      <x:c r="A55" s="23"/>
      <x:c r="B55" s="22"/>
      <x:c r="C55" s="22"/>
      <x:c r="D55" s="22"/>
      <x:c r="E55" s="22"/>
      <x:c r="F55" s="22"/>
      <x:c r="G55" s="22"/>
      <x:c r="H55" s="22"/>
      <x:c r="I55" s="22"/>
      <x:c r="J55" s="23"/>
      <x:c r="K55" s="23"/>
      <x:c r="L55" s="22"/>
      <x:c r="M55" s="5" t="str">
        <x:f>IF(B55="","",IF(K55&lt;&gt;"","Closed",IF(F55="Fail",IF(J55="","Missing due date",IF(J55&lt;TODAY(),"Overdue","Open action")),IF(OR(F55="Pass",F55="NA"),"No action","Pending check"))))</x:f>
      </x:c>
    </x:row>
    <x:row r="56" ht="26" customHeight="1">
      <x:c r="A56" s="23"/>
      <x:c r="B56" s="22"/>
      <x:c r="C56" s="22"/>
      <x:c r="D56" s="22"/>
      <x:c r="E56" s="22"/>
      <x:c r="F56" s="22"/>
      <x:c r="G56" s="22"/>
      <x:c r="H56" s="22"/>
      <x:c r="I56" s="22"/>
      <x:c r="J56" s="23"/>
      <x:c r="K56" s="23"/>
      <x:c r="L56" s="22"/>
      <x:c r="M56" s="5" t="str">
        <x:f>IF(B56="","",IF(K56&lt;&gt;"","Closed",IF(F56="Fail",IF(J56="","Missing due date",IF(J56&lt;TODAY(),"Overdue","Open action")),IF(OR(F56="Pass",F56="NA"),"No action","Pending check"))))</x:f>
      </x:c>
    </x:row>
    <x:row r="57" ht="26" customHeight="1">
      <x:c r="A57" s="23"/>
      <x:c r="B57" s="22"/>
      <x:c r="C57" s="22"/>
      <x:c r="D57" s="22"/>
      <x:c r="E57" s="22"/>
      <x:c r="F57" s="22"/>
      <x:c r="G57" s="22"/>
      <x:c r="H57" s="22"/>
      <x:c r="I57" s="22"/>
      <x:c r="J57" s="23"/>
      <x:c r="K57" s="23"/>
      <x:c r="L57" s="22"/>
      <x:c r="M57" s="5" t="str">
        <x:f>IF(B57="","",IF(K57&lt;&gt;"","Closed",IF(F57="Fail",IF(J57="","Missing due date",IF(J57&lt;TODAY(),"Overdue","Open action")),IF(OR(F57="Pass",F57="NA"),"No action","Pending check"))))</x:f>
      </x:c>
    </x:row>
    <x:row r="58" ht="26" customHeight="1">
      <x:c r="A58" s="23"/>
      <x:c r="B58" s="22"/>
      <x:c r="C58" s="22"/>
      <x:c r="D58" s="22"/>
      <x:c r="E58" s="22"/>
      <x:c r="F58" s="22"/>
      <x:c r="G58" s="22"/>
      <x:c r="H58" s="22"/>
      <x:c r="I58" s="22"/>
      <x:c r="J58" s="23"/>
      <x:c r="K58" s="23"/>
      <x:c r="L58" s="22"/>
      <x:c r="M58" s="5" t="str">
        <x:f>IF(B58="","",IF(K58&lt;&gt;"","Closed",IF(F58="Fail",IF(J58="","Missing due date",IF(J58&lt;TODAY(),"Overdue","Open action")),IF(OR(F58="Pass",F58="NA"),"No action","Pending check"))))</x:f>
      </x:c>
    </x:row>
    <x:row r="59" ht="26" customHeight="1">
      <x:c r="A59" s="23"/>
      <x:c r="B59" s="22"/>
      <x:c r="C59" s="22"/>
      <x:c r="D59" s="22"/>
      <x:c r="E59" s="22"/>
      <x:c r="F59" s="22"/>
      <x:c r="G59" s="22"/>
      <x:c r="H59" s="22"/>
      <x:c r="I59" s="22"/>
      <x:c r="J59" s="23"/>
      <x:c r="K59" s="23"/>
      <x:c r="L59" s="22"/>
      <x:c r="M59" s="5" t="str">
        <x:f>IF(B59="","",IF(K59&lt;&gt;"","Closed",IF(F59="Fail",IF(J59="","Missing due date",IF(J59&lt;TODAY(),"Overdue","Open action")),IF(OR(F59="Pass",F59="NA"),"No action","Pending check"))))</x:f>
      </x:c>
    </x:row>
    <x:row r="60" ht="26" customHeight="1">
      <x:c r="A60" s="23"/>
      <x:c r="B60" s="22"/>
      <x:c r="C60" s="22"/>
      <x:c r="D60" s="22"/>
      <x:c r="E60" s="22"/>
      <x:c r="F60" s="22"/>
      <x:c r="G60" s="22"/>
      <x:c r="H60" s="22"/>
      <x:c r="I60" s="22"/>
      <x:c r="J60" s="23"/>
      <x:c r="K60" s="23"/>
      <x:c r="L60" s="22"/>
      <x:c r="M60" s="5" t="str">
        <x:f>IF(B60="","",IF(K60&lt;&gt;"","Closed",IF(F60="Fail",IF(J60="","Missing due date",IF(J60&lt;TODAY(),"Overdue","Open action")),IF(OR(F60="Pass",F60="NA"),"No action","Pending check"))))</x:f>
      </x:c>
    </x:row>
    <x:row r="61" ht="26" customHeight="1">
      <x:c r="A61" s="23"/>
      <x:c r="B61" s="22"/>
      <x:c r="C61" s="22"/>
      <x:c r="D61" s="22"/>
      <x:c r="E61" s="22"/>
      <x:c r="F61" s="22"/>
      <x:c r="G61" s="22"/>
      <x:c r="H61" s="22"/>
      <x:c r="I61" s="22"/>
      <x:c r="J61" s="23"/>
      <x:c r="K61" s="23"/>
      <x:c r="L61" s="22"/>
      <x:c r="M61" s="5" t="str">
        <x:f>IF(B61="","",IF(K61&lt;&gt;"","Closed",IF(F61="Fail",IF(J61="","Missing due date",IF(J61&lt;TODAY(),"Overdue","Open action")),IF(OR(F61="Pass",F61="NA"),"No action","Pending check"))))</x:f>
      </x:c>
    </x:row>
    <x:row r="62" ht="26" customHeight="1">
      <x:c r="A62" s="23"/>
      <x:c r="B62" s="22"/>
      <x:c r="C62" s="22"/>
      <x:c r="D62" s="22"/>
      <x:c r="E62" s="22"/>
      <x:c r="F62" s="22"/>
      <x:c r="G62" s="22"/>
      <x:c r="H62" s="22"/>
      <x:c r="I62" s="22"/>
      <x:c r="J62" s="23"/>
      <x:c r="K62" s="23"/>
      <x:c r="L62" s="22"/>
      <x:c r="M62" s="5" t="str">
        <x:f>IF(B62="","",IF(K62&lt;&gt;"","Closed",IF(F62="Fail",IF(J62="","Missing due date",IF(J62&lt;TODAY(),"Overdue","Open action")),IF(OR(F62="Pass",F62="NA"),"No action","Pending check"))))</x:f>
      </x:c>
    </x:row>
    <x:row r="63" ht="26" customHeight="1">
      <x:c r="A63" s="23"/>
      <x:c r="B63" s="22"/>
      <x:c r="C63" s="22"/>
      <x:c r="D63" s="22"/>
      <x:c r="E63" s="22"/>
      <x:c r="F63" s="22"/>
      <x:c r="G63" s="22"/>
      <x:c r="H63" s="22"/>
      <x:c r="I63" s="22"/>
      <x:c r="J63" s="23"/>
      <x:c r="K63" s="23"/>
      <x:c r="L63" s="22"/>
      <x:c r="M63" s="5" t="str">
        <x:f>IF(B63="","",IF(K63&lt;&gt;"","Closed",IF(F63="Fail",IF(J63="","Missing due date",IF(J63&lt;TODAY(),"Overdue","Open action")),IF(OR(F63="Pass",F63="NA"),"No action","Pending check"))))</x:f>
      </x:c>
    </x:row>
    <x:row r="64" ht="26" customHeight="1">
      <x:c r="A64" s="23"/>
      <x:c r="B64" s="22"/>
      <x:c r="C64" s="22"/>
      <x:c r="D64" s="22"/>
      <x:c r="E64" s="22"/>
      <x:c r="F64" s="22"/>
      <x:c r="G64" s="22"/>
      <x:c r="H64" s="22"/>
      <x:c r="I64" s="22"/>
      <x:c r="J64" s="23"/>
      <x:c r="K64" s="23"/>
      <x:c r="L64" s="22"/>
      <x:c r="M64" s="5" t="str">
        <x:f>IF(B64="","",IF(K64&lt;&gt;"","Closed",IF(F64="Fail",IF(J64="","Missing due date",IF(J64&lt;TODAY(),"Overdue","Open action")),IF(OR(F64="Pass",F64="NA"),"No action","Pending check"))))</x:f>
      </x:c>
    </x:row>
    <x:row r="65" ht="26" customHeight="1">
      <x:c r="A65" s="23"/>
      <x:c r="B65" s="22"/>
      <x:c r="C65" s="22"/>
      <x:c r="D65" s="22"/>
      <x:c r="E65" s="22"/>
      <x:c r="F65" s="22"/>
      <x:c r="G65" s="22"/>
      <x:c r="H65" s="22"/>
      <x:c r="I65" s="22"/>
      <x:c r="J65" s="23"/>
      <x:c r="K65" s="23"/>
      <x:c r="L65" s="22"/>
      <x:c r="M65" s="5" t="str">
        <x:f>IF(B65="","",IF(K65&lt;&gt;"","Closed",IF(F65="Fail",IF(J65="","Missing due date",IF(J65&lt;TODAY(),"Overdue","Open action")),IF(OR(F65="Pass",F65="NA"),"No action","Pending check"))))</x:f>
      </x:c>
    </x:row>
    <x:row r="66" ht="26" customHeight="1">
      <x:c r="A66" s="23"/>
      <x:c r="B66" s="22"/>
      <x:c r="C66" s="22"/>
      <x:c r="D66" s="22"/>
      <x:c r="E66" s="22"/>
      <x:c r="F66" s="22"/>
      <x:c r="G66" s="22"/>
      <x:c r="H66" s="22"/>
      <x:c r="I66" s="22"/>
      <x:c r="J66" s="23"/>
      <x:c r="K66" s="23"/>
      <x:c r="L66" s="22"/>
      <x:c r="M66" s="5" t="str">
        <x:f>IF(B66="","",IF(K66&lt;&gt;"","Closed",IF(F66="Fail",IF(J66="","Missing due date",IF(J66&lt;TODAY(),"Overdue","Open action")),IF(OR(F66="Pass",F66="NA"),"No action","Pending check"))))</x:f>
      </x:c>
    </x:row>
    <x:row r="67" ht="26" customHeight="1">
      <x:c r="A67" s="23"/>
      <x:c r="B67" s="22"/>
      <x:c r="C67" s="22"/>
      <x:c r="D67" s="22"/>
      <x:c r="E67" s="22"/>
      <x:c r="F67" s="22"/>
      <x:c r="G67" s="22"/>
      <x:c r="H67" s="22"/>
      <x:c r="I67" s="22"/>
      <x:c r="J67" s="23"/>
      <x:c r="K67" s="23"/>
      <x:c r="L67" s="22"/>
      <x:c r="M67" s="5" t="str">
        <x:f>IF(B67="","",IF(K67&lt;&gt;"","Closed",IF(F67="Fail",IF(J67="","Missing due date",IF(J67&lt;TODAY(),"Overdue","Open action")),IF(OR(F67="Pass",F67="NA"),"No action","Pending check"))))</x:f>
      </x:c>
    </x:row>
    <x:row r="68" ht="26" customHeight="1">
      <x:c r="A68" s="23"/>
      <x:c r="B68" s="22"/>
      <x:c r="C68" s="22"/>
      <x:c r="D68" s="22"/>
      <x:c r="E68" s="22"/>
      <x:c r="F68" s="22"/>
      <x:c r="G68" s="22"/>
      <x:c r="H68" s="22"/>
      <x:c r="I68" s="22"/>
      <x:c r="J68" s="23"/>
      <x:c r="K68" s="23"/>
      <x:c r="L68" s="22"/>
      <x:c r="M68" s="5" t="str">
        <x:f>IF(B68="","",IF(K68&lt;&gt;"","Closed",IF(F68="Fail",IF(J68="","Missing due date",IF(J68&lt;TODAY(),"Overdue","Open action")),IF(OR(F68="Pass",F68="NA"),"No action","Pending check"))))</x:f>
      </x:c>
    </x:row>
    <x:row r="69" ht="26" customHeight="1">
      <x:c r="A69" s="23"/>
      <x:c r="B69" s="22"/>
      <x:c r="C69" s="22"/>
      <x:c r="D69" s="22"/>
      <x:c r="E69" s="22"/>
      <x:c r="F69" s="22"/>
      <x:c r="G69" s="22"/>
      <x:c r="H69" s="22"/>
      <x:c r="I69" s="22"/>
      <x:c r="J69" s="23"/>
      <x:c r="K69" s="23"/>
      <x:c r="L69" s="22"/>
      <x:c r="M69" s="5" t="str">
        <x:f>IF(B69="","",IF(K69&lt;&gt;"","Closed",IF(F69="Fail",IF(J69="","Missing due date",IF(J69&lt;TODAY(),"Overdue","Open action")),IF(OR(F69="Pass",F69="NA"),"No action","Pending check"))))</x:f>
      </x:c>
    </x:row>
    <x:row r="70" ht="26" customHeight="1">
      <x:c r="A70" s="23"/>
      <x:c r="B70" s="22"/>
      <x:c r="C70" s="22"/>
      <x:c r="D70" s="22"/>
      <x:c r="E70" s="22"/>
      <x:c r="F70" s="22"/>
      <x:c r="G70" s="22"/>
      <x:c r="H70" s="22"/>
      <x:c r="I70" s="22"/>
      <x:c r="J70" s="23"/>
      <x:c r="K70" s="23"/>
      <x:c r="L70" s="22"/>
      <x:c r="M70" s="5" t="str">
        <x:f>IF(B70="","",IF(K70&lt;&gt;"","Closed",IF(F70="Fail",IF(J70="","Missing due date",IF(J70&lt;TODAY(),"Overdue","Open action")),IF(OR(F70="Pass",F70="NA"),"No action","Pending check"))))</x:f>
      </x:c>
    </x:row>
    <x:row r="71" ht="26" customHeight="1">
      <x:c r="A71" s="23"/>
      <x:c r="B71" s="22"/>
      <x:c r="C71" s="22"/>
      <x:c r="D71" s="22"/>
      <x:c r="E71" s="22"/>
      <x:c r="F71" s="22"/>
      <x:c r="G71" s="22"/>
      <x:c r="H71" s="22"/>
      <x:c r="I71" s="22"/>
      <x:c r="J71" s="23"/>
      <x:c r="K71" s="23"/>
      <x:c r="L71" s="22"/>
      <x:c r="M71" s="5" t="str">
        <x:f>IF(B71="","",IF(K71&lt;&gt;"","Closed",IF(F71="Fail",IF(J71="","Missing due date",IF(J71&lt;TODAY(),"Overdue","Open action")),IF(OR(F71="Pass",F71="NA"),"No action","Pending check"))))</x:f>
      </x:c>
    </x:row>
    <x:row r="72" ht="26" customHeight="1">
      <x:c r="A72" s="23"/>
      <x:c r="B72" s="22"/>
      <x:c r="C72" s="22"/>
      <x:c r="D72" s="22"/>
      <x:c r="E72" s="22"/>
      <x:c r="F72" s="22"/>
      <x:c r="G72" s="22"/>
      <x:c r="H72" s="22"/>
      <x:c r="I72" s="22"/>
      <x:c r="J72" s="23"/>
      <x:c r="K72" s="23"/>
      <x:c r="L72" s="22"/>
      <x:c r="M72" s="5" t="str">
        <x:f>IF(B72="","",IF(K72&lt;&gt;"","Closed",IF(F72="Fail",IF(J72="","Missing due date",IF(J72&lt;TODAY(),"Overdue","Open action")),IF(OR(F72="Pass",F72="NA"),"No action","Pending check"))))</x:f>
      </x:c>
    </x:row>
    <x:row r="73" ht="26" customHeight="1">
      <x:c r="A73" s="23"/>
      <x:c r="B73" s="22"/>
      <x:c r="C73" s="22"/>
      <x:c r="D73" s="22"/>
      <x:c r="E73" s="22"/>
      <x:c r="F73" s="22"/>
      <x:c r="G73" s="22"/>
      <x:c r="H73" s="22"/>
      <x:c r="I73" s="22"/>
      <x:c r="J73" s="23"/>
      <x:c r="K73" s="23"/>
      <x:c r="L73" s="22"/>
      <x:c r="M73" s="5" t="str">
        <x:f>IF(B73="","",IF(K73&lt;&gt;"","Closed",IF(F73="Fail",IF(J73="","Missing due date",IF(J73&lt;TODAY(),"Overdue","Open action")),IF(OR(F73="Pass",F73="NA"),"No action","Pending check"))))</x:f>
      </x:c>
    </x:row>
    <x:row r="74" ht="26" customHeight="1">
      <x:c r="A74" s="23"/>
      <x:c r="B74" s="22"/>
      <x:c r="C74" s="22"/>
      <x:c r="D74" s="22"/>
      <x:c r="E74" s="22"/>
      <x:c r="F74" s="22"/>
      <x:c r="G74" s="22"/>
      <x:c r="H74" s="22"/>
      <x:c r="I74" s="22"/>
      <x:c r="J74" s="23"/>
      <x:c r="K74" s="23"/>
      <x:c r="L74" s="22"/>
      <x:c r="M74" s="5" t="str">
        <x:f>IF(B74="","",IF(K74&lt;&gt;"","Closed",IF(F74="Fail",IF(J74="","Missing due date",IF(J74&lt;TODAY(),"Overdue","Open action")),IF(OR(F74="Pass",F74="NA"),"No action","Pending check"))))</x:f>
      </x:c>
    </x:row>
    <x:row r="75" ht="26" customHeight="1">
      <x:c r="A75" s="23"/>
      <x:c r="B75" s="22"/>
      <x:c r="C75" s="22"/>
      <x:c r="D75" s="22"/>
      <x:c r="E75" s="22"/>
      <x:c r="F75" s="22"/>
      <x:c r="G75" s="22"/>
      <x:c r="H75" s="22"/>
      <x:c r="I75" s="22"/>
      <x:c r="J75" s="23"/>
      <x:c r="K75" s="23"/>
      <x:c r="L75" s="22"/>
      <x:c r="M75" s="5" t="str">
        <x:f>IF(B75="","",IF(K75&lt;&gt;"","Closed",IF(F75="Fail",IF(J75="","Missing due date",IF(J75&lt;TODAY(),"Overdue","Open action")),IF(OR(F75="Pass",F75="NA"),"No action","Pending check"))))</x:f>
      </x:c>
    </x:row>
    <x:row r="76" ht="26" customHeight="1">
      <x:c r="A76" s="23"/>
      <x:c r="B76" s="22"/>
      <x:c r="C76" s="22"/>
      <x:c r="D76" s="22"/>
      <x:c r="E76" s="22"/>
      <x:c r="F76" s="22"/>
      <x:c r="G76" s="22"/>
      <x:c r="H76" s="22"/>
      <x:c r="I76" s="22"/>
      <x:c r="J76" s="23"/>
      <x:c r="K76" s="23"/>
      <x:c r="L76" s="22"/>
      <x:c r="M76" s="5" t="str">
        <x:f>IF(B76="","",IF(K76&lt;&gt;"","Closed",IF(F76="Fail",IF(J76="","Missing due date",IF(J76&lt;TODAY(),"Overdue","Open action")),IF(OR(F76="Pass",F76="NA"),"No action","Pending check"))))</x:f>
      </x:c>
    </x:row>
    <x:row r="77" ht="26" customHeight="1">
      <x:c r="A77" s="23"/>
      <x:c r="B77" s="22"/>
      <x:c r="C77" s="22"/>
      <x:c r="D77" s="22"/>
      <x:c r="E77" s="22"/>
      <x:c r="F77" s="22"/>
      <x:c r="G77" s="22"/>
      <x:c r="H77" s="22"/>
      <x:c r="I77" s="22"/>
      <x:c r="J77" s="23"/>
      <x:c r="K77" s="23"/>
      <x:c r="L77" s="22"/>
      <x:c r="M77" s="5" t="str">
        <x:f>IF(B77="","",IF(K77&lt;&gt;"","Closed",IF(F77="Fail",IF(J77="","Missing due date",IF(J77&lt;TODAY(),"Overdue","Open action")),IF(OR(F77="Pass",F77="NA"),"No action","Pending check"))))</x:f>
      </x:c>
    </x:row>
    <x:row r="78" ht="26" customHeight="1">
      <x:c r="A78" s="23"/>
      <x:c r="B78" s="22"/>
      <x:c r="C78" s="22"/>
      <x:c r="D78" s="22"/>
      <x:c r="E78" s="22"/>
      <x:c r="F78" s="22"/>
      <x:c r="G78" s="22"/>
      <x:c r="H78" s="22"/>
      <x:c r="I78" s="22"/>
      <x:c r="J78" s="23"/>
      <x:c r="K78" s="23"/>
      <x:c r="L78" s="22"/>
      <x:c r="M78" s="5" t="str">
        <x:f>IF(B78="","",IF(K78&lt;&gt;"","Closed",IF(F78="Fail",IF(J78="","Missing due date",IF(J78&lt;TODAY(),"Overdue","Open action")),IF(OR(F78="Pass",F78="NA"),"No action","Pending check"))))</x:f>
      </x:c>
    </x:row>
    <x:row r="79" ht="26" customHeight="1">
      <x:c r="A79" s="23"/>
      <x:c r="B79" s="22"/>
      <x:c r="C79" s="22"/>
      <x:c r="D79" s="22"/>
      <x:c r="E79" s="22"/>
      <x:c r="F79" s="22"/>
      <x:c r="G79" s="22"/>
      <x:c r="H79" s="22"/>
      <x:c r="I79" s="22"/>
      <x:c r="J79" s="23"/>
      <x:c r="K79" s="23"/>
      <x:c r="L79" s="22"/>
      <x:c r="M79" s="5" t="str">
        <x:f>IF(B79="","",IF(K79&lt;&gt;"","Closed",IF(F79="Fail",IF(J79="","Missing due date",IF(J79&lt;TODAY(),"Overdue","Open action")),IF(OR(F79="Pass",F79="NA"),"No action","Pending check"))))</x:f>
      </x:c>
    </x:row>
    <x:row r="80" ht="26" customHeight="1">
      <x:c r="A80" s="23"/>
      <x:c r="B80" s="22"/>
      <x:c r="C80" s="22"/>
      <x:c r="D80" s="22"/>
      <x:c r="E80" s="22"/>
      <x:c r="F80" s="22"/>
      <x:c r="G80" s="22"/>
      <x:c r="H80" s="22"/>
      <x:c r="I80" s="22"/>
      <x:c r="J80" s="23"/>
      <x:c r="K80" s="23"/>
      <x:c r="L80" s="22"/>
      <x:c r="M80" s="5" t="str">
        <x:f>IF(B80="","",IF(K80&lt;&gt;"","Closed",IF(F80="Fail",IF(J80="","Missing due date",IF(J80&lt;TODAY(),"Overdue","Open action")),IF(OR(F80="Pass",F80="NA"),"No action","Pending check"))))</x:f>
      </x:c>
    </x:row>
    <x:row r="81" ht="26" customHeight="1">
      <x:c r="A81" s="23"/>
      <x:c r="B81" s="22"/>
      <x:c r="C81" s="22"/>
      <x:c r="D81" s="22"/>
      <x:c r="E81" s="22"/>
      <x:c r="F81" s="22"/>
      <x:c r="G81" s="22"/>
      <x:c r="H81" s="22"/>
      <x:c r="I81" s="22"/>
      <x:c r="J81" s="23"/>
      <x:c r="K81" s="23"/>
      <x:c r="L81" s="22"/>
      <x:c r="M81" s="5" t="str">
        <x:f>IF(B81="","",IF(K81&lt;&gt;"","Closed",IF(F81="Fail",IF(J81="","Missing due date",IF(J81&lt;TODAY(),"Overdue","Open action")),IF(OR(F81="Pass",F81="NA"),"No action","Pending check"))))</x:f>
      </x:c>
    </x:row>
    <x:row r="82" ht="26" customHeight="1">
      <x:c r="A82" s="23"/>
      <x:c r="B82" s="22"/>
      <x:c r="C82" s="22"/>
      <x:c r="D82" s="22"/>
      <x:c r="E82" s="22"/>
      <x:c r="F82" s="22"/>
      <x:c r="G82" s="22"/>
      <x:c r="H82" s="22"/>
      <x:c r="I82" s="22"/>
      <x:c r="J82" s="23"/>
      <x:c r="K82" s="23"/>
      <x:c r="L82" s="22"/>
      <x:c r="M82" s="5" t="str">
        <x:f>IF(B82="","",IF(K82&lt;&gt;"","Closed",IF(F82="Fail",IF(J82="","Missing due date",IF(J82&lt;TODAY(),"Overdue","Open action")),IF(OR(F82="Pass",F82="NA"),"No action","Pending check"))))</x:f>
      </x:c>
    </x:row>
    <x:row r="83" ht="26" customHeight="1">
      <x:c r="A83" s="23"/>
      <x:c r="B83" s="22"/>
      <x:c r="C83" s="22"/>
      <x:c r="D83" s="22"/>
      <x:c r="E83" s="22"/>
      <x:c r="F83" s="22"/>
      <x:c r="G83" s="22"/>
      <x:c r="H83" s="22"/>
      <x:c r="I83" s="22"/>
      <x:c r="J83" s="23"/>
      <x:c r="K83" s="23"/>
      <x:c r="L83" s="22"/>
      <x:c r="M83" s="5" t="str">
        <x:f>IF(B83="","",IF(K83&lt;&gt;"","Closed",IF(F83="Fail",IF(J83="","Missing due date",IF(J83&lt;TODAY(),"Overdue","Open action")),IF(OR(F83="Pass",F83="NA"),"No action","Pending check"))))</x:f>
      </x:c>
    </x:row>
    <x:row r="84" ht="26" customHeight="1">
      <x:c r="A84" s="23"/>
      <x:c r="B84" s="22"/>
      <x:c r="C84" s="22"/>
      <x:c r="D84" s="22"/>
      <x:c r="E84" s="22"/>
      <x:c r="F84" s="22"/>
      <x:c r="G84" s="22"/>
      <x:c r="H84" s="22"/>
      <x:c r="I84" s="22"/>
      <x:c r="J84" s="23"/>
      <x:c r="K84" s="23"/>
      <x:c r="L84" s="22"/>
      <x:c r="M84" s="5" t="str">
        <x:f>IF(B84="","",IF(K84&lt;&gt;"","Closed",IF(F84="Fail",IF(J84="","Missing due date",IF(J84&lt;TODAY(),"Overdue","Open action")),IF(OR(F84="Pass",F84="NA"),"No action","Pending check"))))</x:f>
      </x:c>
    </x:row>
    <x:row r="85" ht="26" customHeight="1">
      <x:c r="A85" s="23"/>
      <x:c r="B85" s="22"/>
      <x:c r="C85" s="22"/>
      <x:c r="D85" s="22"/>
      <x:c r="E85" s="22"/>
      <x:c r="F85" s="22"/>
      <x:c r="G85" s="22"/>
      <x:c r="H85" s="22"/>
      <x:c r="I85" s="22"/>
      <x:c r="J85" s="23"/>
      <x:c r="K85" s="23"/>
      <x:c r="L85" s="22"/>
      <x:c r="M85" s="5" t="str">
        <x:f>IF(B85="","",IF(K85&lt;&gt;"","Closed",IF(F85="Fail",IF(J85="","Missing due date",IF(J85&lt;TODAY(),"Overdue","Open action")),IF(OR(F85="Pass",F85="NA"),"No action","Pending check"))))</x:f>
      </x:c>
    </x:row>
    <x:row r="86" ht="26" customHeight="1">
      <x:c r="A86" s="23"/>
      <x:c r="B86" s="22"/>
      <x:c r="C86" s="22"/>
      <x:c r="D86" s="22"/>
      <x:c r="E86" s="22"/>
      <x:c r="F86" s="22"/>
      <x:c r="G86" s="22"/>
      <x:c r="H86" s="22"/>
      <x:c r="I86" s="22"/>
      <x:c r="J86" s="23"/>
      <x:c r="K86" s="23"/>
      <x:c r="L86" s="22"/>
      <x:c r="M86" s="5" t="str">
        <x:f>IF(B86="","",IF(K86&lt;&gt;"","Closed",IF(F86="Fail",IF(J86="","Missing due date",IF(J86&lt;TODAY(),"Overdue","Open action")),IF(OR(F86="Pass",F86="NA"),"No action","Pending check"))))</x:f>
      </x:c>
    </x:row>
    <x:row r="87" ht="26" customHeight="1">
      <x:c r="A87" s="23"/>
      <x:c r="B87" s="22"/>
      <x:c r="C87" s="22"/>
      <x:c r="D87" s="22"/>
      <x:c r="E87" s="22"/>
      <x:c r="F87" s="22"/>
      <x:c r="G87" s="22"/>
      <x:c r="H87" s="22"/>
      <x:c r="I87" s="22"/>
      <x:c r="J87" s="23"/>
      <x:c r="K87" s="23"/>
      <x:c r="L87" s="22"/>
      <x:c r="M87" s="5" t="str">
        <x:f>IF(B87="","",IF(K87&lt;&gt;"","Closed",IF(F87="Fail",IF(J87="","Missing due date",IF(J87&lt;TODAY(),"Overdue","Open action")),IF(OR(F87="Pass",F87="NA"),"No action","Pending check"))))</x:f>
      </x:c>
    </x:row>
    <x:row r="88" ht="26" customHeight="1">
      <x:c r="A88" s="23"/>
      <x:c r="B88" s="22"/>
      <x:c r="C88" s="22"/>
      <x:c r="D88" s="22"/>
      <x:c r="E88" s="22"/>
      <x:c r="F88" s="22"/>
      <x:c r="G88" s="22"/>
      <x:c r="H88" s="22"/>
      <x:c r="I88" s="22"/>
      <x:c r="J88" s="23"/>
      <x:c r="K88" s="23"/>
      <x:c r="L88" s="22"/>
      <x:c r="M88" s="5" t="str">
        <x:f>IF(B88="","",IF(K88&lt;&gt;"","Closed",IF(F88="Fail",IF(J88="","Missing due date",IF(J88&lt;TODAY(),"Overdue","Open action")),IF(OR(F88="Pass",F88="NA"),"No action","Pending check"))))</x:f>
      </x:c>
    </x:row>
    <x:row r="89" ht="26" customHeight="1">
      <x:c r="A89" s="23"/>
      <x:c r="B89" s="22"/>
      <x:c r="C89" s="22"/>
      <x:c r="D89" s="22"/>
      <x:c r="E89" s="22"/>
      <x:c r="F89" s="22"/>
      <x:c r="G89" s="22"/>
      <x:c r="H89" s="22"/>
      <x:c r="I89" s="22"/>
      <x:c r="J89" s="23"/>
      <x:c r="K89" s="23"/>
      <x:c r="L89" s="22"/>
      <x:c r="M89" s="5" t="str">
        <x:f>IF(B89="","",IF(K89&lt;&gt;"","Closed",IF(F89="Fail",IF(J89="","Missing due date",IF(J89&lt;TODAY(),"Overdue","Open action")),IF(OR(F89="Pass",F89="NA"),"No action","Pending check"))))</x:f>
      </x:c>
    </x:row>
    <x:row r="90" ht="26" customHeight="1">
      <x:c r="A90" s="23"/>
      <x:c r="B90" s="22"/>
      <x:c r="C90" s="22"/>
      <x:c r="D90" s="22"/>
      <x:c r="E90" s="22"/>
      <x:c r="F90" s="22"/>
      <x:c r="G90" s="22"/>
      <x:c r="H90" s="22"/>
      <x:c r="I90" s="22"/>
      <x:c r="J90" s="23"/>
      <x:c r="K90" s="23"/>
      <x:c r="L90" s="22"/>
      <x:c r="M90" s="5" t="str">
        <x:f>IF(B90="","",IF(K90&lt;&gt;"","Closed",IF(F90="Fail",IF(J90="","Missing due date",IF(J90&lt;TODAY(),"Overdue","Open action")),IF(OR(F90="Pass",F90="NA"),"No action","Pending check"))))</x:f>
      </x:c>
    </x:row>
    <x:row r="91" ht="26" customHeight="1">
      <x:c r="A91" s="23"/>
      <x:c r="B91" s="22"/>
      <x:c r="C91" s="22"/>
      <x:c r="D91" s="22"/>
      <x:c r="E91" s="22"/>
      <x:c r="F91" s="22"/>
      <x:c r="G91" s="22"/>
      <x:c r="H91" s="22"/>
      <x:c r="I91" s="22"/>
      <x:c r="J91" s="23"/>
      <x:c r="K91" s="23"/>
      <x:c r="L91" s="22"/>
      <x:c r="M91" s="5" t="str">
        <x:f>IF(B91="","",IF(K91&lt;&gt;"","Closed",IF(F91="Fail",IF(J91="","Missing due date",IF(J91&lt;TODAY(),"Overdue","Open action")),IF(OR(F91="Pass",F91="NA"),"No action","Pending check"))))</x:f>
      </x:c>
    </x:row>
    <x:row r="92" ht="26" customHeight="1">
      <x:c r="A92" s="23"/>
      <x:c r="B92" s="22"/>
      <x:c r="C92" s="22"/>
      <x:c r="D92" s="22"/>
      <x:c r="E92" s="22"/>
      <x:c r="F92" s="22"/>
      <x:c r="G92" s="22"/>
      <x:c r="H92" s="22"/>
      <x:c r="I92" s="22"/>
      <x:c r="J92" s="23"/>
      <x:c r="K92" s="23"/>
      <x:c r="L92" s="22"/>
      <x:c r="M92" s="5" t="str">
        <x:f>IF(B92="","",IF(K92&lt;&gt;"","Closed",IF(F92="Fail",IF(J92="","Missing due date",IF(J92&lt;TODAY(),"Overdue","Open action")),IF(OR(F92="Pass",F92="NA"),"No action","Pending check"))))</x:f>
      </x:c>
    </x:row>
    <x:row r="93" ht="26" customHeight="1">
      <x:c r="A93" s="23"/>
      <x:c r="B93" s="22"/>
      <x:c r="C93" s="22"/>
      <x:c r="D93" s="22"/>
      <x:c r="E93" s="22"/>
      <x:c r="F93" s="22"/>
      <x:c r="G93" s="22"/>
      <x:c r="H93" s="22"/>
      <x:c r="I93" s="22"/>
      <x:c r="J93" s="23"/>
      <x:c r="K93" s="23"/>
      <x:c r="L93" s="22"/>
      <x:c r="M93" s="5" t="str">
        <x:f>IF(B93="","",IF(K93&lt;&gt;"","Closed",IF(F93="Fail",IF(J93="","Missing due date",IF(J93&lt;TODAY(),"Overdue","Open action")),IF(OR(F93="Pass",F93="NA"),"No action","Pending check"))))</x:f>
      </x:c>
    </x:row>
    <x:row r="94" ht="26" customHeight="1">
      <x:c r="A94" s="23"/>
      <x:c r="B94" s="22"/>
      <x:c r="C94" s="22"/>
      <x:c r="D94" s="22"/>
      <x:c r="E94" s="22"/>
      <x:c r="F94" s="22"/>
      <x:c r="G94" s="22"/>
      <x:c r="H94" s="22"/>
      <x:c r="I94" s="22"/>
      <x:c r="J94" s="23"/>
      <x:c r="K94" s="23"/>
      <x:c r="L94" s="22"/>
      <x:c r="M94" s="5" t="str">
        <x:f>IF(B94="","",IF(K94&lt;&gt;"","Closed",IF(F94="Fail",IF(J94="","Missing due date",IF(J94&lt;TODAY(),"Overdue","Open action")),IF(OR(F94="Pass",F94="NA"),"No action","Pending check"))))</x:f>
      </x:c>
    </x:row>
    <x:row r="95" ht="26" customHeight="1">
      <x:c r="A95" s="23"/>
      <x:c r="B95" s="22"/>
      <x:c r="C95" s="22"/>
      <x:c r="D95" s="22"/>
      <x:c r="E95" s="22"/>
      <x:c r="F95" s="22"/>
      <x:c r="G95" s="22"/>
      <x:c r="H95" s="22"/>
      <x:c r="I95" s="22"/>
      <x:c r="J95" s="23"/>
      <x:c r="K95" s="23"/>
      <x:c r="L95" s="22"/>
      <x:c r="M95" s="5" t="str">
        <x:f>IF(B95="","",IF(K95&lt;&gt;"","Closed",IF(F95="Fail",IF(J95="","Missing due date",IF(J95&lt;TODAY(),"Overdue","Open action")),IF(OR(F95="Pass",F95="NA"),"No action","Pending check"))))</x:f>
      </x:c>
    </x:row>
    <x:row r="96" ht="26" customHeight="1">
      <x:c r="A96" s="23"/>
      <x:c r="B96" s="22"/>
      <x:c r="C96" s="22"/>
      <x:c r="D96" s="22"/>
      <x:c r="E96" s="22"/>
      <x:c r="F96" s="22"/>
      <x:c r="G96" s="22"/>
      <x:c r="H96" s="22"/>
      <x:c r="I96" s="22"/>
      <x:c r="J96" s="23"/>
      <x:c r="K96" s="23"/>
      <x:c r="L96" s="22"/>
      <x:c r="M96" s="5" t="str">
        <x:f>IF(B96="","",IF(K96&lt;&gt;"","Closed",IF(F96="Fail",IF(J96="","Missing due date",IF(J96&lt;TODAY(),"Overdue","Open action")),IF(OR(F96="Pass",F96="NA"),"No action","Pending check"))))</x:f>
      </x:c>
    </x:row>
    <x:row r="97" ht="26" customHeight="1">
      <x:c r="A97" s="23"/>
      <x:c r="B97" s="22"/>
      <x:c r="C97" s="22"/>
      <x:c r="D97" s="22"/>
      <x:c r="E97" s="22"/>
      <x:c r="F97" s="22"/>
      <x:c r="G97" s="22"/>
      <x:c r="H97" s="22"/>
      <x:c r="I97" s="22"/>
      <x:c r="J97" s="23"/>
      <x:c r="K97" s="23"/>
      <x:c r="L97" s="22"/>
      <x:c r="M97" s="5" t="str">
        <x:f>IF(B97="","",IF(K97&lt;&gt;"","Closed",IF(F97="Fail",IF(J97="","Missing due date",IF(J97&lt;TODAY(),"Overdue","Open action")),IF(OR(F97="Pass",F97="NA"),"No action","Pending check"))))</x:f>
      </x:c>
    </x:row>
    <x:row r="98" ht="26" customHeight="1">
      <x:c r="A98" s="23"/>
      <x:c r="B98" s="22"/>
      <x:c r="C98" s="22"/>
      <x:c r="D98" s="22"/>
      <x:c r="E98" s="22"/>
      <x:c r="F98" s="22"/>
      <x:c r="G98" s="22"/>
      <x:c r="H98" s="22"/>
      <x:c r="I98" s="22"/>
      <x:c r="J98" s="23"/>
      <x:c r="K98" s="23"/>
      <x:c r="L98" s="22"/>
      <x:c r="M98" s="5" t="str">
        <x:f>IF(B98="","",IF(K98&lt;&gt;"","Closed",IF(F98="Fail",IF(J98="","Missing due date",IF(J98&lt;TODAY(),"Overdue","Open action")),IF(OR(F98="Pass",F98="NA"),"No action","Pending check"))))</x:f>
      </x:c>
    </x:row>
    <x:row r="99" ht="26" customHeight="1">
      <x:c r="A99" s="23"/>
      <x:c r="B99" s="22"/>
      <x:c r="C99" s="22"/>
      <x:c r="D99" s="22"/>
      <x:c r="E99" s="22"/>
      <x:c r="F99" s="22"/>
      <x:c r="G99" s="22"/>
      <x:c r="H99" s="22"/>
      <x:c r="I99" s="22"/>
      <x:c r="J99" s="23"/>
      <x:c r="K99" s="23"/>
      <x:c r="L99" s="22"/>
      <x:c r="M99" s="5" t="str">
        <x:f>IF(B99="","",IF(K99&lt;&gt;"","Closed",IF(F99="Fail",IF(J99="","Missing due date",IF(J99&lt;TODAY(),"Overdue","Open action")),IF(OR(F99="Pass",F99="NA"),"No action","Pending check"))))</x:f>
      </x:c>
    </x:row>
    <x:row r="100" ht="26" customHeight="1">
      <x:c r="A100" s="23"/>
      <x:c r="B100" s="22"/>
      <x:c r="C100" s="22"/>
      <x:c r="D100" s="22"/>
      <x:c r="E100" s="22"/>
      <x:c r="F100" s="22"/>
      <x:c r="G100" s="22"/>
      <x:c r="H100" s="22"/>
      <x:c r="I100" s="22"/>
      <x:c r="J100" s="23"/>
      <x:c r="K100" s="23"/>
      <x:c r="L100" s="22"/>
      <x:c r="M100" s="5" t="str">
        <x:f>IF(B100="","",IF(K100&lt;&gt;"","Closed",IF(F100="Fail",IF(J100="","Missing due date",IF(J100&lt;TODAY(),"Overdue","Open action")),IF(OR(F100="Pass",F100="NA"),"No action","Pending check"))))</x:f>
      </x:c>
    </x:row>
    <x:row r="101" ht="26" customHeight="1">
      <x:c r="A101" s="23"/>
      <x:c r="B101" s="22"/>
      <x:c r="C101" s="22"/>
      <x:c r="D101" s="22"/>
      <x:c r="E101" s="22"/>
      <x:c r="F101" s="22"/>
      <x:c r="G101" s="22"/>
      <x:c r="H101" s="22"/>
      <x:c r="I101" s="22"/>
      <x:c r="J101" s="23"/>
      <x:c r="K101" s="23"/>
      <x:c r="L101" s="22"/>
      <x:c r="M101" s="5" t="str">
        <x:f>IF(B101="","",IF(K101&lt;&gt;"","Closed",IF(F101="Fail",IF(J101="","Missing due date",IF(J101&lt;TODAY(),"Overdue","Open action")),IF(OR(F101="Pass",F101="NA"),"No action","Pending check"))))</x:f>
      </x:c>
    </x:row>
    <x:row r="102" ht="26" customHeight="1">
      <x:c r="A102" s="23"/>
      <x:c r="B102" s="22"/>
      <x:c r="C102" s="22"/>
      <x:c r="D102" s="22"/>
      <x:c r="E102" s="22"/>
      <x:c r="F102" s="22"/>
      <x:c r="G102" s="22"/>
      <x:c r="H102" s="22"/>
      <x:c r="I102" s="22"/>
      <x:c r="J102" s="23"/>
      <x:c r="K102" s="23"/>
      <x:c r="L102" s="22"/>
      <x:c r="M102" s="5" t="str">
        <x:f>IF(B102="","",IF(K102&lt;&gt;"","Closed",IF(F102="Fail",IF(J102="","Missing due date",IF(J102&lt;TODAY(),"Overdue","Open action")),IF(OR(F102="Pass",F102="NA"),"No action","Pending check"))))</x:f>
      </x:c>
    </x:row>
    <x:row r="103" ht="26" customHeight="1">
      <x:c r="A103" s="23"/>
      <x:c r="B103" s="22"/>
      <x:c r="C103" s="22"/>
      <x:c r="D103" s="22"/>
      <x:c r="E103" s="22"/>
      <x:c r="F103" s="22"/>
      <x:c r="G103" s="22"/>
      <x:c r="H103" s="22"/>
      <x:c r="I103" s="22"/>
      <x:c r="J103" s="23"/>
      <x:c r="K103" s="23"/>
      <x:c r="L103" s="22"/>
      <x:c r="M103" s="5" t="str">
        <x:f>IF(B103="","",IF(K103&lt;&gt;"","Closed",IF(F103="Fail",IF(J103="","Missing due date",IF(J103&lt;TODAY(),"Overdue","Open action")),IF(OR(F103="Pass",F103="NA"),"No action","Pending check"))))</x:f>
      </x:c>
    </x:row>
    <x:row r="104" ht="26" customHeight="1">
      <x:c r="A104" s="23"/>
      <x:c r="B104" s="22"/>
      <x:c r="C104" s="22"/>
      <x:c r="D104" s="22"/>
      <x:c r="E104" s="22"/>
      <x:c r="F104" s="22"/>
      <x:c r="G104" s="22"/>
      <x:c r="H104" s="22"/>
      <x:c r="I104" s="22"/>
      <x:c r="J104" s="23"/>
      <x:c r="K104" s="23"/>
      <x:c r="L104" s="22"/>
      <x:c r="M104" s="5" t="str">
        <x:f>IF(B104="","",IF(K104&lt;&gt;"","Closed",IF(F104="Fail",IF(J104="","Missing due date",IF(J104&lt;TODAY(),"Overdue","Open action")),IF(OR(F104="Pass",F104="NA"),"No action","Pending check"))))</x:f>
      </x:c>
    </x:row>
    <x:row r="105" ht="26" customHeight="1">
      <x:c r="A105" s="23"/>
      <x:c r="B105" s="22"/>
      <x:c r="C105" s="22"/>
      <x:c r="D105" s="22"/>
      <x:c r="E105" s="22"/>
      <x:c r="F105" s="22"/>
      <x:c r="G105" s="22"/>
      <x:c r="H105" s="22"/>
      <x:c r="I105" s="22"/>
      <x:c r="J105" s="23"/>
      <x:c r="K105" s="23"/>
      <x:c r="L105" s="22"/>
      <x:c r="M105" s="5" t="str">
        <x:f>IF(B105="","",IF(K105&lt;&gt;"","Closed",IF(F105="Fail",IF(J105="","Missing due date",IF(J105&lt;TODAY(),"Overdue","Open action")),IF(OR(F105="Pass",F105="NA"),"No action","Pending check"))))</x:f>
      </x:c>
    </x:row>
  </x:sheetData>
  <x:conditionalFormatting sqref="M6:M105">
    <x:cfRule type="containsText" dxfId="0" priority="1" operator="containsText" text="Overdue"/>
  </x:conditionalFormatting>
  <x:dataValidations count="1">
    <x:dataValidation type="list" sqref="F6:F105">
      <x:formula1>"Pass,Fail,NA"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f3aac540846481c"/>
  </x:tableParts>
</x:worksheet>
</file>