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0e483e5d1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50096e23fee6468a"/>
    <x:sheet xmlns:r="http://schemas.openxmlformats.org/officeDocument/2006/relationships" name="Records" sheetId="2" r:id="R659852f37c524c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sz val="11"/>
      <x:color rgb="FF192B40"/>
      <x:name val="Arial"/>
    </x:font>
    <x:font>
      <x:b/>
      <x:sz val="16"/>
      <x:color rgb="FF122236"/>
      <x:name val="Arial"/>
    </x:font>
    <x:font>
      <x:sz val="10"/>
      <x:color rgb="FF62768B"/>
      <x:name val="Arial"/>
    </x:font>
    <x:font>
      <x:b/>
      <x:sz val="16"/>
      <x:color rgb="FF9B5600"/>
      <x:name val="Arial"/>
    </x:font>
    <x:font>
      <x:b/>
      <x:sz val="11"/>
      <x:color rgb="FF192B40"/>
      <x:name val="Arial"/>
    </x:font>
    <x:font>
      <x:b/>
      <x:sz val="11"/>
      <x:color rgb="FFFFFFFF"/>
      <x:name val="Arial"/>
    </x:font>
    <x:font>
      <x:b/>
      <x:sz val="16"/>
      <x:color rgb="FF192B4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3F9"/>
      </x:patternFill>
    </x:fill>
    <x:fill>
      <x:patternFill patternType="solid">
        <x:fgColor rgb="FFFFF1DC"/>
      </x:patternFill>
    </x:fill>
    <x:fill>
      <x:patternFill patternType="solid">
        <x:fgColor rgb="FF122236"/>
      </x:patternFill>
    </x:fill>
    <x:fill>
      <x:patternFill patternType="solid">
        <x:fgColor rgb="FFF3F6F9"/>
      </x:patternFill>
    </x:fill>
    <x:fill>
      <x:patternFill patternType="solid">
        <x:fgColor rgb="FFFFFFFF"/>
      </x:patternFill>
    </x:fill>
    <x:fill>
      <x:patternFill patternType="solid">
        <x:fgColor rgb="FFFFF6E8"/>
      </x:patternFill>
    </x:fill>
    <x:fill>
      <x:patternFill patternType="solid">
        <x:fgColor rgb="FFFFF9E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FFAD4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horizontal="center" wrapText="1"/>
    </x:xf>
    <x:xf numFmtId="0" fontId="1" fillId="8" borderId="0" xfId="0" applyNumberFormat="1" applyFont="1" applyFill="1" applyBorder="1"/>
    <x:xf numFmtId="200" fontId="1" fillId="8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A43D22"/>
      </x:font>
      <x:fill>
        <x:patternFill patternType="solid">
          <x:bgColor rgb="FFFCE7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ec42b88454ad8" /><Relationship Type="http://schemas.openxmlformats.org/officeDocument/2006/relationships/theme" Target="/xl/theme/theme1.xml" Id="Ree62ee9ef9034ea1" /><Relationship Type="http://schemas.openxmlformats.org/officeDocument/2006/relationships/sharedStrings" Target="/xl/sharedStrings.xml" Id="R901860b178cd4c3e" /><Relationship Type="http://schemas.openxmlformats.org/officeDocument/2006/relationships/worksheet" Target="/xl/worksheets/sheet1.xml" Id="R50096e23fee6468a" /><Relationship Type="http://schemas.openxmlformats.org/officeDocument/2006/relationships/worksheet" Target="/xl/worksheets/sheet2.xml" Id="R659852f37c524ce5" /></Relationships>
</file>

<file path=xl/tables/table1.xml><?xml version="1.0" encoding="utf-8"?>
<x:table xmlns:x="http://schemas.openxmlformats.org/spreadsheetml/2006/main" id="1" name="RecordsTable" displayName="RecordsTable" ref="A5:O105" headerRowCount="1" totalsRowCount="0" totalsRowShown="0">
  <x:tableColumns count="15">
    <x:tableColumn id="1" name="Issue ID"/>
    <x:tableColumn id="2" name="Asset/Location"/>
    <x:tableColumn id="3" name="Problem statement"/>
    <x:tableColumn id="4" name="Date identified"/>
    <x:tableColumn id="5" name="Evidence"/>
    <x:tableColumn id="6" name="Cause analysis"/>
    <x:tableColumn id="7" name="Verified root cause"/>
    <x:tableColumn id="8" name="Corrective action"/>
    <x:tableColumn id="9" name="Preventive action"/>
    <x:tableColumn id="10" name="Owner"/>
    <x:tableColumn id="11" name="Due date"/>
    <x:tableColumn id="12" name="Status"/>
    <x:tableColumn id="13" name="Effectiveness review date"/>
    <x:tableColumn id="14" name="Review outcome"/>
    <x:tableColumn id="15" name="Action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e52ee0a9437440e" /></Relationships>
</file>

<file path=xl/worksheets/sheet1.xml><?xml version="1.0" encoding="utf-8"?>
<x:worksheet xmlns:x="http://schemas.openxmlformats.org/spreadsheetml/2006/main">
  <x:sheetPr>
    <x:tabColor rgb="FF122236"/>
  </x:sheetPr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2" t="str">
        <x:v>Root cause &amp; action log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3" t="str">
        <x:v>ENGINEERING DESK TOOLS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24" customHeight="1">
      <x:c r="A6" s="1"/>
      <x:c r="B6" s="5" t="str">
        <x:v>Records entered</x:v>
      </x:c>
      <x:c r="C6" s="5"/>
      <x:c r="D6" s="5"/>
      <x:c r="E6" s="1"/>
      <x:c r="F6" s="7" t="str">
        <x:v>Overdue</x:v>
      </x:c>
      <x:c r="G6" s="7"/>
      <x:c r="H6" s="7"/>
      <x:c r="I6" s="1"/>
      <x:c r="J6" s="5" t="str">
        <x:v>Review required</x:v>
      </x:c>
      <x:c r="K6" s="5"/>
      <x:c r="L6" s="5"/>
    </x:row>
    <x:row r="7" ht="24" customHeight="1">
      <x:c r="A7" s="1"/>
      <x:c r="B7" s="6" t="n">
        <x:f>COUNTA(Records!A6:A105)</x:f>
        <x:v>0</x:v>
      </x:c>
      <x:c r="C7" s="5"/>
      <x:c r="D7" s="5"/>
      <x:c r="E7" s="1"/>
      <x:c r="F7" s="8" t="n">
        <x:f>COUNTIFS(Records!O6:O105,"Overdue")</x:f>
        <x:v>0</x:v>
      </x:c>
      <x:c r="G7" s="7"/>
      <x:c r="H7" s="7"/>
      <x:c r="I7" s="1"/>
      <x:c r="J7" s="6" t="n">
        <x:f>COUNTIFS(Records!O6:O105,"Review required")</x:f>
        <x:v>0</x:v>
      </x:c>
      <x:c r="K7" s="5"/>
      <x:c r="L7" s="5"/>
    </x:row>
    <x:row r="8" ht="24" customHeight="1">
      <x:c r="A8" s="1"/>
      <x:c r="B8" s="5"/>
      <x:c r="C8" s="5"/>
      <x:c r="D8" s="5"/>
      <x:c r="E8" s="1"/>
      <x:c r="F8" s="7"/>
      <x:c r="G8" s="7"/>
      <x:c r="H8" s="7"/>
      <x:c r="I8" s="1"/>
      <x:c r="J8" s="5"/>
      <x:c r="K8" s="5"/>
      <x:c r="L8" s="5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24" customHeight="1">
      <x:c r="A10" s="1"/>
      <x:c r="B10" s="9" t="str">
        <x:v>STATUS SUMMARY</x:v>
      </x:c>
      <x:c r="C10" s="1"/>
      <x:c r="D10" s="1"/>
      <x:c r="E10" s="1"/>
      <x:c r="F10" s="1"/>
      <x:c r="G10" s="9" t="str">
        <x:v>START WITH YOUR DATA</x:v>
      </x:c>
      <x:c r="H10" s="1"/>
      <x:c r="I10" s="1"/>
      <x:c r="J10" s="1"/>
      <x:c r="K10" s="1"/>
      <x:c r="L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24" customHeight="1">
      <x:c r="A12" s="1"/>
      <x:c r="B12" s="11" t="str">
        <x:v>Status</x:v>
      </x:c>
      <x:c r="C12" s="11"/>
      <x:c r="D12" s="11"/>
      <x:c r="E12" s="11" t="str">
        <x:v>Records</x:v>
      </x:c>
      <x:c r="F12" s="1"/>
      <x:c r="G12" s="16" t="str">
        <x:v>Enter your records on the Records sheet. Amber cells are editable. Blue cells contain formulas.</x:v>
      </x:c>
      <x:c r="H12" s="16"/>
      <x:c r="I12" s="16"/>
      <x:c r="J12" s="16"/>
      <x:c r="K12" s="16"/>
      <x:c r="L12" s="1"/>
    </x:row>
    <x:row r="13" ht="24" customHeight="1">
      <x:c r="A13" s="1"/>
      <x:c r="B13" s="12" t="str">
        <x:v>Overdue</x:v>
      </x:c>
      <x:c r="C13" s="12"/>
      <x:c r="D13" s="12"/>
      <x:c r="E13" s="12" t="n">
        <x:f>COUNTIFS(Records!O6:O105,"Overdue")</x:f>
        <x:v>0</x:v>
      </x:c>
      <x:c r="F13" s="1"/>
      <x:c r="G13" s="16"/>
      <x:c r="H13" s="16"/>
      <x:c r="I13" s="16"/>
      <x:c r="J13" s="16"/>
      <x:c r="K13" s="16"/>
      <x:c r="L13" s="1"/>
    </x:row>
    <x:row r="14" ht="24" customHeight="1">
      <x:c r="A14" s="1"/>
      <x:c r="B14" s="13" t="str">
        <x:v>Open</x:v>
      </x:c>
      <x:c r="C14" s="13"/>
      <x:c r="D14" s="13"/>
      <x:c r="E14" s="13" t="n">
        <x:f>COUNTIFS(Records!O6:O105,"Open")</x:f>
        <x:v>0</x:v>
      </x:c>
      <x:c r="F14" s="1"/>
      <x:c r="G14" s="16"/>
      <x:c r="H14" s="16"/>
      <x:c r="I14" s="16"/>
      <x:c r="J14" s="16"/>
      <x:c r="K14" s="16"/>
      <x:c r="L14" s="1"/>
    </x:row>
    <x:row r="15" ht="24" customHeight="1">
      <x:c r="A15" s="1"/>
      <x:c r="B15" s="12" t="str">
        <x:v>Review required</x:v>
      </x:c>
      <x:c r="C15" s="12"/>
      <x:c r="D15" s="12"/>
      <x:c r="E15" s="12" t="n">
        <x:f>COUNTIFS(Records!O6:O105,"Review required")</x:f>
        <x:v>0</x:v>
      </x:c>
      <x:c r="F15" s="1"/>
      <x:c r="G15" s="16"/>
      <x:c r="H15" s="16"/>
      <x:c r="I15" s="16"/>
      <x:c r="J15" s="16"/>
      <x:c r="K15" s="16"/>
      <x:c r="L15" s="1"/>
    </x:row>
    <x:row r="16" ht="24" customHeight="1">
      <x:c r="A16" s="1"/>
      <x:c r="B16" s="13" t="str">
        <x:v>Closed</x:v>
      </x:c>
      <x:c r="C16" s="13"/>
      <x:c r="D16" s="13"/>
      <x:c r="E16" s="13" t="n">
        <x:f>COUNTIFS(Records!O6:O105,"Closed")</x:f>
        <x:v>0</x:v>
      </x:c>
      <x:c r="F16" s="1"/>
      <x:c r="G16" s="1"/>
      <x:c r="H16" s="1"/>
      <x:c r="I16" s="1"/>
      <x:c r="J16" s="1"/>
      <x:c r="K16" s="1"/>
      <x:c r="L16" s="1"/>
    </x:row>
    <x:row r="17" ht="24" customHeight="1">
      <x:c r="A17" s="1"/>
      <x:c r="B17" s="12" t="str">
        <x:v>Missing due date</x:v>
      </x:c>
      <x:c r="C17" s="12"/>
      <x:c r="D17" s="12"/>
      <x:c r="E17" s="12" t="n">
        <x:f>COUNTIFS(Records!O6:O105,"Missing due date")</x:f>
        <x:v>0</x:v>
      </x:c>
      <x:c r="F17" s="1"/>
      <x:c r="G17" s="17" t="str">
        <x:v>Validate causes with evidence. Assign an owner and review action effectiveness before closing.</x:v>
      </x:c>
      <x:c r="H17" s="17"/>
      <x:c r="I17" s="17"/>
      <x:c r="J17" s="17"/>
      <x:c r="K17" s="17"/>
      <x:c r="L17" s="1"/>
    </x:row>
    <x:row r="18" ht="24" customHeight="1">
      <x:c r="A18" s="1"/>
      <x:c r="B18" s="1"/>
      <x:c r="C18" s="1"/>
      <x:c r="D18" s="1"/>
      <x:c r="E18" s="1"/>
      <x:c r="F18" s="1"/>
      <x:c r="G18" s="17"/>
      <x:c r="H18" s="17"/>
      <x:c r="I18" s="17"/>
      <x:c r="J18" s="17"/>
      <x:c r="K18" s="17"/>
      <x:c r="L18" s="1"/>
    </x:row>
    <x:row r="19" ht="24" customHeight="1">
      <x:c r="A19" s="1"/>
      <x:c r="B19" s="1"/>
      <x:c r="C19" s="1"/>
      <x:c r="D19" s="1"/>
      <x:c r="E19" s="1"/>
      <x:c r="F19" s="1"/>
      <x:c r="G19" s="17"/>
      <x:c r="H19" s="17"/>
      <x:c r="I19" s="17"/>
      <x:c r="J19" s="17"/>
      <x:c r="K19" s="17"/>
      <x:c r="L19" s="1"/>
    </x:row>
    <x:row r="20" ht="24" customHeight="1">
      <x:c r="A20" s="1"/>
      <x:c r="B20" s="1"/>
      <x:c r="C20" s="1"/>
      <x:c r="D20" s="1"/>
      <x:c r="E20" s="1"/>
      <x:c r="F20" s="1"/>
      <x:c r="G20" s="17"/>
      <x:c r="H20" s="17"/>
      <x:c r="I20" s="17"/>
      <x:c r="J20" s="17"/>
      <x:c r="K20" s="17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8" t="str">
        <x:f>IF(COUNTA(Records!A6:A105)=0,"No records yet. Add your data to populate this dashboard.","Dashboard covers Records rows 6–105. Filter Records to review the items needing attention.")</x:f>
        <x:v>No records yet. Add your data to populate this dashboard.</x:v>
      </x:c>
      <x:c r="C22" s="18"/>
      <x:c r="D22" s="18"/>
      <x:c r="E22" s="18"/>
      <x:c r="F22" s="18"/>
      <x:c r="G22" s="18"/>
      <x:c r="H22" s="18"/>
      <x:c r="I22" s="18"/>
      <x:c r="J22" s="18"/>
      <x:c r="K22" s="18"/>
      <x:c r="L22" s="1"/>
    </x:row>
    <x:row r="23" ht="24" customHeight="1">
      <x:c r="A23" s="1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</x:sheetData>
  <x:mergeCells>
    <x:mergeCell ref="G12:K15"/>
    <x:mergeCell ref="G17:K20"/>
    <x:mergeCell ref="B22:K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FAD45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  <x:col min="15" max="15" width="21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4" customHeight="1">
      <x:c r="A2" s="19" t="str">
        <x:v>Root cause &amp; action log — records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4" customHeight="1">
      <x:c r="A3" s="1" t="str">
        <x:v>100 blank rows. Amber: enter data. Blue: calculated. Keep formulas in place.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48" customHeight="1">
      <x:c r="A5" s="21" t="str">
        <x:v>Issue ID</x:v>
      </x:c>
      <x:c r="B5" s="21" t="str">
        <x:v>Asset/Location</x:v>
      </x:c>
      <x:c r="C5" s="21" t="str">
        <x:v>Problem statement</x:v>
      </x:c>
      <x:c r="D5" s="21" t="str">
        <x:v>Date identified</x:v>
      </x:c>
      <x:c r="E5" s="21" t="str">
        <x:v>Evidence</x:v>
      </x:c>
      <x:c r="F5" s="21" t="str">
        <x:v>Cause analysis</x:v>
      </x:c>
      <x:c r="G5" s="21" t="str">
        <x:v>Verified root cause</x:v>
      </x:c>
      <x:c r="H5" s="21" t="str">
        <x:v>Corrective action</x:v>
      </x:c>
      <x:c r="I5" s="21" t="str">
        <x:v>Preventive action</x:v>
      </x:c>
      <x:c r="J5" s="21" t="str">
        <x:v>Owner</x:v>
      </x:c>
      <x:c r="K5" s="21" t="str">
        <x:v>Due date</x:v>
      </x:c>
      <x:c r="L5" s="21" t="str">
        <x:v>Status</x:v>
      </x:c>
      <x:c r="M5" s="21" t="str">
        <x:v>Effectiveness review date</x:v>
      </x:c>
      <x:c r="N5" s="21" t="str">
        <x:v>Review outcome</x:v>
      </x:c>
      <x:c r="O5" s="21" t="str">
        <x:v>Action status</x:v>
      </x:c>
    </x:row>
    <x:row r="6" ht="26" customHeight="1">
      <x:c r="A6" s="22"/>
      <x:c r="B6" s="22"/>
      <x:c r="C6" s="22"/>
      <x:c r="D6" s="23"/>
      <x:c r="E6" s="22"/>
      <x:c r="F6" s="22"/>
      <x:c r="G6" s="22"/>
      <x:c r="H6" s="22"/>
      <x:c r="I6" s="22"/>
      <x:c r="J6" s="22"/>
      <x:c r="K6" s="23"/>
      <x:c r="L6" s="22"/>
      <x:c r="M6" s="23"/>
      <x:c r="N6" s="22"/>
      <x:c r="O6" s="5" t="str">
        <x:f>IF(A6="","",IF(L6="Closed",IF(AND(M6&lt;&gt;"",N6="Effective"),"Closed","Review required"),IF(K6="","Missing due date",IF(K6&lt;TODAY(),"Overdue","Open"))))</x:f>
      </x:c>
    </x:row>
    <x:row r="7" ht="26" customHeight="1">
      <x:c r="A7" s="22"/>
      <x:c r="B7" s="22"/>
      <x:c r="C7" s="22"/>
      <x:c r="D7" s="23"/>
      <x:c r="E7" s="22"/>
      <x:c r="F7" s="22"/>
      <x:c r="G7" s="22"/>
      <x:c r="H7" s="22"/>
      <x:c r="I7" s="22"/>
      <x:c r="J7" s="22"/>
      <x:c r="K7" s="23"/>
      <x:c r="L7" s="22"/>
      <x:c r="M7" s="23"/>
      <x:c r="N7" s="22"/>
      <x:c r="O7" s="5" t="str">
        <x:f>IF(A7="","",IF(L7="Closed",IF(AND(M7&lt;&gt;"",N7="Effective"),"Closed","Review required"),IF(K7="","Missing due date",IF(K7&lt;TODAY(),"Overdue","Open"))))</x:f>
      </x:c>
    </x:row>
    <x:row r="8" ht="26" customHeight="1">
      <x:c r="A8" s="22"/>
      <x:c r="B8" s="22"/>
      <x:c r="C8" s="22"/>
      <x:c r="D8" s="23"/>
      <x:c r="E8" s="22"/>
      <x:c r="F8" s="22"/>
      <x:c r="G8" s="22"/>
      <x:c r="H8" s="22"/>
      <x:c r="I8" s="22"/>
      <x:c r="J8" s="22"/>
      <x:c r="K8" s="23"/>
      <x:c r="L8" s="22"/>
      <x:c r="M8" s="23"/>
      <x:c r="N8" s="22"/>
      <x:c r="O8" s="5" t="str">
        <x:f>IF(A8="","",IF(L8="Closed",IF(AND(M8&lt;&gt;"",N8="Effective"),"Closed","Review required"),IF(K8="","Missing due date",IF(K8&lt;TODAY(),"Overdue","Open"))))</x:f>
      </x:c>
    </x:row>
    <x:row r="9" ht="26" customHeight="1">
      <x:c r="A9" s="22"/>
      <x:c r="B9" s="22"/>
      <x:c r="C9" s="22"/>
      <x:c r="D9" s="23"/>
      <x:c r="E9" s="22"/>
      <x:c r="F9" s="22"/>
      <x:c r="G9" s="22"/>
      <x:c r="H9" s="22"/>
      <x:c r="I9" s="22"/>
      <x:c r="J9" s="22"/>
      <x:c r="K9" s="23"/>
      <x:c r="L9" s="22"/>
      <x:c r="M9" s="23"/>
      <x:c r="N9" s="22"/>
      <x:c r="O9" s="5" t="str">
        <x:f>IF(A9="","",IF(L9="Closed",IF(AND(M9&lt;&gt;"",N9="Effective"),"Closed","Review required"),IF(K9="","Missing due date",IF(K9&lt;TODAY(),"Overdue","Open"))))</x:f>
      </x:c>
    </x:row>
    <x:row r="10" ht="26" customHeight="1">
      <x:c r="A10" s="22"/>
      <x:c r="B10" s="22"/>
      <x:c r="C10" s="22"/>
      <x:c r="D10" s="23"/>
      <x:c r="E10" s="22"/>
      <x:c r="F10" s="22"/>
      <x:c r="G10" s="22"/>
      <x:c r="H10" s="22"/>
      <x:c r="I10" s="22"/>
      <x:c r="J10" s="22"/>
      <x:c r="K10" s="23"/>
      <x:c r="L10" s="22"/>
      <x:c r="M10" s="23"/>
      <x:c r="N10" s="22"/>
      <x:c r="O10" s="5" t="str">
        <x:f>IF(A10="","",IF(L10="Closed",IF(AND(M10&lt;&gt;"",N10="Effective"),"Closed","Review required"),IF(K10="","Missing due date",IF(K10&lt;TODAY(),"Overdue","Open"))))</x:f>
      </x:c>
    </x:row>
    <x:row r="11" ht="26" customHeight="1">
      <x:c r="A11" s="22"/>
      <x:c r="B11" s="22"/>
      <x:c r="C11" s="22"/>
      <x:c r="D11" s="23"/>
      <x:c r="E11" s="22"/>
      <x:c r="F11" s="22"/>
      <x:c r="G11" s="22"/>
      <x:c r="H11" s="22"/>
      <x:c r="I11" s="22"/>
      <x:c r="J11" s="22"/>
      <x:c r="K11" s="23"/>
      <x:c r="L11" s="22"/>
      <x:c r="M11" s="23"/>
      <x:c r="N11" s="22"/>
      <x:c r="O11" s="5" t="str">
        <x:f>IF(A11="","",IF(L11="Closed",IF(AND(M11&lt;&gt;"",N11="Effective"),"Closed","Review required"),IF(K11="","Missing due date",IF(K11&lt;TODAY(),"Overdue","Open"))))</x:f>
      </x:c>
    </x:row>
    <x:row r="12" ht="26" customHeight="1">
      <x:c r="A12" s="22"/>
      <x:c r="B12" s="22"/>
      <x:c r="C12" s="22"/>
      <x:c r="D12" s="23"/>
      <x:c r="E12" s="22"/>
      <x:c r="F12" s="22"/>
      <x:c r="G12" s="22"/>
      <x:c r="H12" s="22"/>
      <x:c r="I12" s="22"/>
      <x:c r="J12" s="22"/>
      <x:c r="K12" s="23"/>
      <x:c r="L12" s="22"/>
      <x:c r="M12" s="23"/>
      <x:c r="N12" s="22"/>
      <x:c r="O12" s="5" t="str">
        <x:f>IF(A12="","",IF(L12="Closed",IF(AND(M12&lt;&gt;"",N12="Effective"),"Closed","Review required"),IF(K12="","Missing due date",IF(K12&lt;TODAY(),"Overdue","Open"))))</x:f>
      </x:c>
    </x:row>
    <x:row r="13" ht="26" customHeight="1">
      <x:c r="A13" s="22"/>
      <x:c r="B13" s="22"/>
      <x:c r="C13" s="22"/>
      <x:c r="D13" s="23"/>
      <x:c r="E13" s="22"/>
      <x:c r="F13" s="22"/>
      <x:c r="G13" s="22"/>
      <x:c r="H13" s="22"/>
      <x:c r="I13" s="22"/>
      <x:c r="J13" s="22"/>
      <x:c r="K13" s="23"/>
      <x:c r="L13" s="22"/>
      <x:c r="M13" s="23"/>
      <x:c r="N13" s="22"/>
      <x:c r="O13" s="5" t="str">
        <x:f>IF(A13="","",IF(L13="Closed",IF(AND(M13&lt;&gt;"",N13="Effective"),"Closed","Review required"),IF(K13="","Missing due date",IF(K13&lt;TODAY(),"Overdue","Open"))))</x:f>
      </x:c>
    </x:row>
    <x:row r="14" ht="26" customHeight="1">
      <x:c r="A14" s="22"/>
      <x:c r="B14" s="22"/>
      <x:c r="C14" s="22"/>
      <x:c r="D14" s="23"/>
      <x:c r="E14" s="22"/>
      <x:c r="F14" s="22"/>
      <x:c r="G14" s="22"/>
      <x:c r="H14" s="22"/>
      <x:c r="I14" s="22"/>
      <x:c r="J14" s="22"/>
      <x:c r="K14" s="23"/>
      <x:c r="L14" s="22"/>
      <x:c r="M14" s="23"/>
      <x:c r="N14" s="22"/>
      <x:c r="O14" s="5" t="str">
        <x:f>IF(A14="","",IF(L14="Closed",IF(AND(M14&lt;&gt;"",N14="Effective"),"Closed","Review required"),IF(K14="","Missing due date",IF(K14&lt;TODAY(),"Overdue","Open"))))</x:f>
      </x:c>
    </x:row>
    <x:row r="15" ht="26" customHeight="1">
      <x:c r="A15" s="22"/>
      <x:c r="B15" s="22"/>
      <x:c r="C15" s="22"/>
      <x:c r="D15" s="23"/>
      <x:c r="E15" s="22"/>
      <x:c r="F15" s="22"/>
      <x:c r="G15" s="22"/>
      <x:c r="H15" s="22"/>
      <x:c r="I15" s="22"/>
      <x:c r="J15" s="22"/>
      <x:c r="K15" s="23"/>
      <x:c r="L15" s="22"/>
      <x:c r="M15" s="23"/>
      <x:c r="N15" s="22"/>
      <x:c r="O15" s="5" t="str">
        <x:f>IF(A15="","",IF(L15="Closed",IF(AND(M15&lt;&gt;"",N15="Effective"),"Closed","Review required"),IF(K15="","Missing due date",IF(K15&lt;TODAY(),"Overdue","Open"))))</x:f>
      </x:c>
    </x:row>
    <x:row r="16" ht="26" customHeight="1">
      <x:c r="A16" s="22"/>
      <x:c r="B16" s="22"/>
      <x:c r="C16" s="22"/>
      <x:c r="D16" s="23"/>
      <x:c r="E16" s="22"/>
      <x:c r="F16" s="22"/>
      <x:c r="G16" s="22"/>
      <x:c r="H16" s="22"/>
      <x:c r="I16" s="22"/>
      <x:c r="J16" s="22"/>
      <x:c r="K16" s="23"/>
      <x:c r="L16" s="22"/>
      <x:c r="M16" s="23"/>
      <x:c r="N16" s="22"/>
      <x:c r="O16" s="5" t="str">
        <x:f>IF(A16="","",IF(L16="Closed",IF(AND(M16&lt;&gt;"",N16="Effective"),"Closed","Review required"),IF(K16="","Missing due date",IF(K16&lt;TODAY(),"Overdue","Open"))))</x:f>
      </x:c>
    </x:row>
    <x:row r="17" ht="26" customHeight="1">
      <x:c r="A17" s="22"/>
      <x:c r="B17" s="22"/>
      <x:c r="C17" s="22"/>
      <x:c r="D17" s="23"/>
      <x:c r="E17" s="22"/>
      <x:c r="F17" s="22"/>
      <x:c r="G17" s="22"/>
      <x:c r="H17" s="22"/>
      <x:c r="I17" s="22"/>
      <x:c r="J17" s="22"/>
      <x:c r="K17" s="23"/>
      <x:c r="L17" s="22"/>
      <x:c r="M17" s="23"/>
      <x:c r="N17" s="22"/>
      <x:c r="O17" s="5" t="str">
        <x:f>IF(A17="","",IF(L17="Closed",IF(AND(M17&lt;&gt;"",N17="Effective"),"Closed","Review required"),IF(K17="","Missing due date",IF(K17&lt;TODAY(),"Overdue","Open"))))</x:f>
      </x:c>
    </x:row>
    <x:row r="18" ht="26" customHeight="1">
      <x:c r="A18" s="22"/>
      <x:c r="B18" s="22"/>
      <x:c r="C18" s="22"/>
      <x:c r="D18" s="23"/>
      <x:c r="E18" s="22"/>
      <x:c r="F18" s="22"/>
      <x:c r="G18" s="22"/>
      <x:c r="H18" s="22"/>
      <x:c r="I18" s="22"/>
      <x:c r="J18" s="22"/>
      <x:c r="K18" s="23"/>
      <x:c r="L18" s="22"/>
      <x:c r="M18" s="23"/>
      <x:c r="N18" s="22"/>
      <x:c r="O18" s="5" t="str">
        <x:f>IF(A18="","",IF(L18="Closed",IF(AND(M18&lt;&gt;"",N18="Effective"),"Closed","Review required"),IF(K18="","Missing due date",IF(K18&lt;TODAY(),"Overdue","Open"))))</x:f>
      </x:c>
    </x:row>
    <x:row r="19" ht="26" customHeight="1">
      <x:c r="A19" s="22"/>
      <x:c r="B19" s="22"/>
      <x:c r="C19" s="22"/>
      <x:c r="D19" s="23"/>
      <x:c r="E19" s="22"/>
      <x:c r="F19" s="22"/>
      <x:c r="G19" s="22"/>
      <x:c r="H19" s="22"/>
      <x:c r="I19" s="22"/>
      <x:c r="J19" s="22"/>
      <x:c r="K19" s="23"/>
      <x:c r="L19" s="22"/>
      <x:c r="M19" s="23"/>
      <x:c r="N19" s="22"/>
      <x:c r="O19" s="5" t="str">
        <x:f>IF(A19="","",IF(L19="Closed",IF(AND(M19&lt;&gt;"",N19="Effective"),"Closed","Review required"),IF(K19="","Missing due date",IF(K19&lt;TODAY(),"Overdue","Open"))))</x:f>
      </x:c>
    </x:row>
    <x:row r="20" ht="26" customHeight="1">
      <x:c r="A20" s="22"/>
      <x:c r="B20" s="22"/>
      <x:c r="C20" s="22"/>
      <x:c r="D20" s="23"/>
      <x:c r="E20" s="22"/>
      <x:c r="F20" s="22"/>
      <x:c r="G20" s="22"/>
      <x:c r="H20" s="22"/>
      <x:c r="I20" s="22"/>
      <x:c r="J20" s="22"/>
      <x:c r="K20" s="23"/>
      <x:c r="L20" s="22"/>
      <x:c r="M20" s="23"/>
      <x:c r="N20" s="22"/>
      <x:c r="O20" s="5" t="str">
        <x:f>IF(A20="","",IF(L20="Closed",IF(AND(M20&lt;&gt;"",N20="Effective"),"Closed","Review required"),IF(K20="","Missing due date",IF(K20&lt;TODAY(),"Overdue","Open"))))</x:f>
      </x:c>
    </x:row>
    <x:row r="21" ht="26" customHeight="1">
      <x:c r="A21" s="22"/>
      <x:c r="B21" s="22"/>
      <x:c r="C21" s="22"/>
      <x:c r="D21" s="23"/>
      <x:c r="E21" s="22"/>
      <x:c r="F21" s="22"/>
      <x:c r="G21" s="22"/>
      <x:c r="H21" s="22"/>
      <x:c r="I21" s="22"/>
      <x:c r="J21" s="22"/>
      <x:c r="K21" s="23"/>
      <x:c r="L21" s="22"/>
      <x:c r="M21" s="23"/>
      <x:c r="N21" s="22"/>
      <x:c r="O21" s="5" t="str">
        <x:f>IF(A21="","",IF(L21="Closed",IF(AND(M21&lt;&gt;"",N21="Effective"),"Closed","Review required"),IF(K21="","Missing due date",IF(K21&lt;TODAY(),"Overdue","Open"))))</x:f>
      </x:c>
    </x:row>
    <x:row r="22" ht="26" customHeight="1">
      <x:c r="A22" s="22"/>
      <x:c r="B22" s="22"/>
      <x:c r="C22" s="22"/>
      <x:c r="D22" s="23"/>
      <x:c r="E22" s="22"/>
      <x:c r="F22" s="22"/>
      <x:c r="G22" s="22"/>
      <x:c r="H22" s="22"/>
      <x:c r="I22" s="22"/>
      <x:c r="J22" s="22"/>
      <x:c r="K22" s="23"/>
      <x:c r="L22" s="22"/>
      <x:c r="M22" s="23"/>
      <x:c r="N22" s="22"/>
      <x:c r="O22" s="5" t="str">
        <x:f>IF(A22="","",IF(L22="Closed",IF(AND(M22&lt;&gt;"",N22="Effective"),"Closed","Review required"),IF(K22="","Missing due date",IF(K22&lt;TODAY(),"Overdue","Open"))))</x:f>
      </x:c>
    </x:row>
    <x:row r="23" ht="26" customHeight="1">
      <x:c r="A23" s="22"/>
      <x:c r="B23" s="22"/>
      <x:c r="C23" s="22"/>
      <x:c r="D23" s="23"/>
      <x:c r="E23" s="22"/>
      <x:c r="F23" s="22"/>
      <x:c r="G23" s="22"/>
      <x:c r="H23" s="22"/>
      <x:c r="I23" s="22"/>
      <x:c r="J23" s="22"/>
      <x:c r="K23" s="23"/>
      <x:c r="L23" s="22"/>
      <x:c r="M23" s="23"/>
      <x:c r="N23" s="22"/>
      <x:c r="O23" s="5" t="str">
        <x:f>IF(A23="","",IF(L23="Closed",IF(AND(M23&lt;&gt;"",N23="Effective"),"Closed","Review required"),IF(K23="","Missing due date",IF(K23&lt;TODAY(),"Overdue","Open"))))</x:f>
      </x:c>
    </x:row>
    <x:row r="24" ht="26" customHeight="1">
      <x:c r="A24" s="22"/>
      <x:c r="B24" s="22"/>
      <x:c r="C24" s="22"/>
      <x:c r="D24" s="23"/>
      <x:c r="E24" s="22"/>
      <x:c r="F24" s="22"/>
      <x:c r="G24" s="22"/>
      <x:c r="H24" s="22"/>
      <x:c r="I24" s="22"/>
      <x:c r="J24" s="22"/>
      <x:c r="K24" s="23"/>
      <x:c r="L24" s="22"/>
      <x:c r="M24" s="23"/>
      <x:c r="N24" s="22"/>
      <x:c r="O24" s="5" t="str">
        <x:f>IF(A24="","",IF(L24="Closed",IF(AND(M24&lt;&gt;"",N24="Effective"),"Closed","Review required"),IF(K24="","Missing due date",IF(K24&lt;TODAY(),"Overdue","Open"))))</x:f>
      </x:c>
    </x:row>
    <x:row r="25" ht="26" customHeight="1">
      <x:c r="A25" s="22"/>
      <x:c r="B25" s="22"/>
      <x:c r="C25" s="22"/>
      <x:c r="D25" s="23"/>
      <x:c r="E25" s="22"/>
      <x:c r="F25" s="22"/>
      <x:c r="G25" s="22"/>
      <x:c r="H25" s="22"/>
      <x:c r="I25" s="22"/>
      <x:c r="J25" s="22"/>
      <x:c r="K25" s="23"/>
      <x:c r="L25" s="22"/>
      <x:c r="M25" s="23"/>
      <x:c r="N25" s="22"/>
      <x:c r="O25" s="5" t="str">
        <x:f>IF(A25="","",IF(L25="Closed",IF(AND(M25&lt;&gt;"",N25="Effective"),"Closed","Review required"),IF(K25="","Missing due date",IF(K25&lt;TODAY(),"Overdue","Open"))))</x:f>
      </x:c>
    </x:row>
    <x:row r="26" ht="26" customHeight="1">
      <x:c r="A26" s="22"/>
      <x:c r="B26" s="22"/>
      <x:c r="C26" s="22"/>
      <x:c r="D26" s="23"/>
      <x:c r="E26" s="22"/>
      <x:c r="F26" s="22"/>
      <x:c r="G26" s="22"/>
      <x:c r="H26" s="22"/>
      <x:c r="I26" s="22"/>
      <x:c r="J26" s="22"/>
      <x:c r="K26" s="23"/>
      <x:c r="L26" s="22"/>
      <x:c r="M26" s="23"/>
      <x:c r="N26" s="22"/>
      <x:c r="O26" s="5" t="str">
        <x:f>IF(A26="","",IF(L26="Closed",IF(AND(M26&lt;&gt;"",N26="Effective"),"Closed","Review required"),IF(K26="","Missing due date",IF(K26&lt;TODAY(),"Overdue","Open"))))</x:f>
      </x:c>
    </x:row>
    <x:row r="27" ht="26" customHeight="1">
      <x:c r="A27" s="22"/>
      <x:c r="B27" s="22"/>
      <x:c r="C27" s="22"/>
      <x:c r="D27" s="23"/>
      <x:c r="E27" s="22"/>
      <x:c r="F27" s="22"/>
      <x:c r="G27" s="22"/>
      <x:c r="H27" s="22"/>
      <x:c r="I27" s="22"/>
      <x:c r="J27" s="22"/>
      <x:c r="K27" s="23"/>
      <x:c r="L27" s="22"/>
      <x:c r="M27" s="23"/>
      <x:c r="N27" s="22"/>
      <x:c r="O27" s="5" t="str">
        <x:f>IF(A27="","",IF(L27="Closed",IF(AND(M27&lt;&gt;"",N27="Effective"),"Closed","Review required"),IF(K27="","Missing due date",IF(K27&lt;TODAY(),"Overdue","Open"))))</x:f>
      </x:c>
    </x:row>
    <x:row r="28" ht="26" customHeight="1">
      <x:c r="A28" s="22"/>
      <x:c r="B28" s="22"/>
      <x:c r="C28" s="22"/>
      <x:c r="D28" s="23"/>
      <x:c r="E28" s="22"/>
      <x:c r="F28" s="22"/>
      <x:c r="G28" s="22"/>
      <x:c r="H28" s="22"/>
      <x:c r="I28" s="22"/>
      <x:c r="J28" s="22"/>
      <x:c r="K28" s="23"/>
      <x:c r="L28" s="22"/>
      <x:c r="M28" s="23"/>
      <x:c r="N28" s="22"/>
      <x:c r="O28" s="5" t="str">
        <x:f>IF(A28="","",IF(L28="Closed",IF(AND(M28&lt;&gt;"",N28="Effective"),"Closed","Review required"),IF(K28="","Missing due date",IF(K28&lt;TODAY(),"Overdue","Open"))))</x:f>
      </x:c>
    </x:row>
    <x:row r="29" ht="26" customHeight="1">
      <x:c r="A29" s="22"/>
      <x:c r="B29" s="22"/>
      <x:c r="C29" s="22"/>
      <x:c r="D29" s="23"/>
      <x:c r="E29" s="22"/>
      <x:c r="F29" s="22"/>
      <x:c r="G29" s="22"/>
      <x:c r="H29" s="22"/>
      <x:c r="I29" s="22"/>
      <x:c r="J29" s="22"/>
      <x:c r="K29" s="23"/>
      <x:c r="L29" s="22"/>
      <x:c r="M29" s="23"/>
      <x:c r="N29" s="22"/>
      <x:c r="O29" s="5" t="str">
        <x:f>IF(A29="","",IF(L29="Closed",IF(AND(M29&lt;&gt;"",N29="Effective"),"Closed","Review required"),IF(K29="","Missing due date",IF(K29&lt;TODAY(),"Overdue","Open"))))</x:f>
      </x:c>
    </x:row>
    <x:row r="30" ht="26" customHeight="1">
      <x:c r="A30" s="22"/>
      <x:c r="B30" s="22"/>
      <x:c r="C30" s="22"/>
      <x:c r="D30" s="23"/>
      <x:c r="E30" s="22"/>
      <x:c r="F30" s="22"/>
      <x:c r="G30" s="22"/>
      <x:c r="H30" s="22"/>
      <x:c r="I30" s="22"/>
      <x:c r="J30" s="22"/>
      <x:c r="K30" s="23"/>
      <x:c r="L30" s="22"/>
      <x:c r="M30" s="23"/>
      <x:c r="N30" s="22"/>
      <x:c r="O30" s="5" t="str">
        <x:f>IF(A30="","",IF(L30="Closed",IF(AND(M30&lt;&gt;"",N30="Effective"),"Closed","Review required"),IF(K30="","Missing due date",IF(K30&lt;TODAY(),"Overdue","Open"))))</x:f>
      </x:c>
    </x:row>
    <x:row r="31" ht="26" customHeight="1">
      <x:c r="A31" s="22"/>
      <x:c r="B31" s="22"/>
      <x:c r="C31" s="22"/>
      <x:c r="D31" s="23"/>
      <x:c r="E31" s="22"/>
      <x:c r="F31" s="22"/>
      <x:c r="G31" s="22"/>
      <x:c r="H31" s="22"/>
      <x:c r="I31" s="22"/>
      <x:c r="J31" s="22"/>
      <x:c r="K31" s="23"/>
      <x:c r="L31" s="22"/>
      <x:c r="M31" s="23"/>
      <x:c r="N31" s="22"/>
      <x:c r="O31" s="5" t="str">
        <x:f>IF(A31="","",IF(L31="Closed",IF(AND(M31&lt;&gt;"",N31="Effective"),"Closed","Review required"),IF(K31="","Missing due date",IF(K31&lt;TODAY(),"Overdue","Open"))))</x:f>
      </x:c>
    </x:row>
    <x:row r="32" ht="26" customHeight="1">
      <x:c r="A32" s="22"/>
      <x:c r="B32" s="22"/>
      <x:c r="C32" s="22"/>
      <x:c r="D32" s="23"/>
      <x:c r="E32" s="22"/>
      <x:c r="F32" s="22"/>
      <x:c r="G32" s="22"/>
      <x:c r="H32" s="22"/>
      <x:c r="I32" s="22"/>
      <x:c r="J32" s="22"/>
      <x:c r="K32" s="23"/>
      <x:c r="L32" s="22"/>
      <x:c r="M32" s="23"/>
      <x:c r="N32" s="22"/>
      <x:c r="O32" s="5" t="str">
        <x:f>IF(A32="","",IF(L32="Closed",IF(AND(M32&lt;&gt;"",N32="Effective"),"Closed","Review required"),IF(K32="","Missing due date",IF(K32&lt;TODAY(),"Overdue","Open"))))</x:f>
      </x:c>
    </x:row>
    <x:row r="33" ht="26" customHeight="1">
      <x:c r="A33" s="22"/>
      <x:c r="B33" s="22"/>
      <x:c r="C33" s="22"/>
      <x:c r="D33" s="23"/>
      <x:c r="E33" s="22"/>
      <x:c r="F33" s="22"/>
      <x:c r="G33" s="22"/>
      <x:c r="H33" s="22"/>
      <x:c r="I33" s="22"/>
      <x:c r="J33" s="22"/>
      <x:c r="K33" s="23"/>
      <x:c r="L33" s="22"/>
      <x:c r="M33" s="23"/>
      <x:c r="N33" s="22"/>
      <x:c r="O33" s="5" t="str">
        <x:f>IF(A33="","",IF(L33="Closed",IF(AND(M33&lt;&gt;"",N33="Effective"),"Closed","Review required"),IF(K33="","Missing due date",IF(K33&lt;TODAY(),"Overdue","Open"))))</x:f>
      </x:c>
    </x:row>
    <x:row r="34" ht="26" customHeight="1">
      <x:c r="A34" s="22"/>
      <x:c r="B34" s="22"/>
      <x:c r="C34" s="22"/>
      <x:c r="D34" s="23"/>
      <x:c r="E34" s="22"/>
      <x:c r="F34" s="22"/>
      <x:c r="G34" s="22"/>
      <x:c r="H34" s="22"/>
      <x:c r="I34" s="22"/>
      <x:c r="J34" s="22"/>
      <x:c r="K34" s="23"/>
      <x:c r="L34" s="22"/>
      <x:c r="M34" s="23"/>
      <x:c r="N34" s="22"/>
      <x:c r="O34" s="5" t="str">
        <x:f>IF(A34="","",IF(L34="Closed",IF(AND(M34&lt;&gt;"",N34="Effective"),"Closed","Review required"),IF(K34="","Missing due date",IF(K34&lt;TODAY(),"Overdue","Open"))))</x:f>
      </x:c>
    </x:row>
    <x:row r="35" ht="26" customHeight="1">
      <x:c r="A35" s="22"/>
      <x:c r="B35" s="22"/>
      <x:c r="C35" s="22"/>
      <x:c r="D35" s="23"/>
      <x:c r="E35" s="22"/>
      <x:c r="F35" s="22"/>
      <x:c r="G35" s="22"/>
      <x:c r="H35" s="22"/>
      <x:c r="I35" s="22"/>
      <x:c r="J35" s="22"/>
      <x:c r="K35" s="23"/>
      <x:c r="L35" s="22"/>
      <x:c r="M35" s="23"/>
      <x:c r="N35" s="22"/>
      <x:c r="O35" s="5" t="str">
        <x:f>IF(A35="","",IF(L35="Closed",IF(AND(M35&lt;&gt;"",N35="Effective"),"Closed","Review required"),IF(K35="","Missing due date",IF(K35&lt;TODAY(),"Overdue","Open"))))</x:f>
      </x:c>
    </x:row>
    <x:row r="36" ht="26" customHeight="1">
      <x:c r="A36" s="22"/>
      <x:c r="B36" s="22"/>
      <x:c r="C36" s="22"/>
      <x:c r="D36" s="23"/>
      <x:c r="E36" s="22"/>
      <x:c r="F36" s="22"/>
      <x:c r="G36" s="22"/>
      <x:c r="H36" s="22"/>
      <x:c r="I36" s="22"/>
      <x:c r="J36" s="22"/>
      <x:c r="K36" s="23"/>
      <x:c r="L36" s="22"/>
      <x:c r="M36" s="23"/>
      <x:c r="N36" s="22"/>
      <x:c r="O36" s="5" t="str">
        <x:f>IF(A36="","",IF(L36="Closed",IF(AND(M36&lt;&gt;"",N36="Effective"),"Closed","Review required"),IF(K36="","Missing due date",IF(K36&lt;TODAY(),"Overdue","Open"))))</x:f>
      </x:c>
    </x:row>
    <x:row r="37" ht="26" customHeight="1">
      <x:c r="A37" s="22"/>
      <x:c r="B37" s="22"/>
      <x:c r="C37" s="22"/>
      <x:c r="D37" s="23"/>
      <x:c r="E37" s="22"/>
      <x:c r="F37" s="22"/>
      <x:c r="G37" s="22"/>
      <x:c r="H37" s="22"/>
      <x:c r="I37" s="22"/>
      <x:c r="J37" s="22"/>
      <x:c r="K37" s="23"/>
      <x:c r="L37" s="22"/>
      <x:c r="M37" s="23"/>
      <x:c r="N37" s="22"/>
      <x:c r="O37" s="5" t="str">
        <x:f>IF(A37="","",IF(L37="Closed",IF(AND(M37&lt;&gt;"",N37="Effective"),"Closed","Review required"),IF(K37="","Missing due date",IF(K37&lt;TODAY(),"Overdue","Open"))))</x:f>
      </x:c>
    </x:row>
    <x:row r="38" ht="26" customHeight="1">
      <x:c r="A38" s="22"/>
      <x:c r="B38" s="22"/>
      <x:c r="C38" s="22"/>
      <x:c r="D38" s="23"/>
      <x:c r="E38" s="22"/>
      <x:c r="F38" s="22"/>
      <x:c r="G38" s="22"/>
      <x:c r="H38" s="22"/>
      <x:c r="I38" s="22"/>
      <x:c r="J38" s="22"/>
      <x:c r="K38" s="23"/>
      <x:c r="L38" s="22"/>
      <x:c r="M38" s="23"/>
      <x:c r="N38" s="22"/>
      <x:c r="O38" s="5" t="str">
        <x:f>IF(A38="","",IF(L38="Closed",IF(AND(M38&lt;&gt;"",N38="Effective"),"Closed","Review required"),IF(K38="","Missing due date",IF(K38&lt;TODAY(),"Overdue","Open"))))</x:f>
      </x:c>
    </x:row>
    <x:row r="39" ht="26" customHeight="1">
      <x:c r="A39" s="22"/>
      <x:c r="B39" s="22"/>
      <x:c r="C39" s="22"/>
      <x:c r="D39" s="23"/>
      <x:c r="E39" s="22"/>
      <x:c r="F39" s="22"/>
      <x:c r="G39" s="22"/>
      <x:c r="H39" s="22"/>
      <x:c r="I39" s="22"/>
      <x:c r="J39" s="22"/>
      <x:c r="K39" s="23"/>
      <x:c r="L39" s="22"/>
      <x:c r="M39" s="23"/>
      <x:c r="N39" s="22"/>
      <x:c r="O39" s="5" t="str">
        <x:f>IF(A39="","",IF(L39="Closed",IF(AND(M39&lt;&gt;"",N39="Effective"),"Closed","Review required"),IF(K39="","Missing due date",IF(K39&lt;TODAY(),"Overdue","Open"))))</x:f>
      </x:c>
    </x:row>
    <x:row r="40" ht="26" customHeight="1">
      <x:c r="A40" s="22"/>
      <x:c r="B40" s="22"/>
      <x:c r="C40" s="22"/>
      <x:c r="D40" s="23"/>
      <x:c r="E40" s="22"/>
      <x:c r="F40" s="22"/>
      <x:c r="G40" s="22"/>
      <x:c r="H40" s="22"/>
      <x:c r="I40" s="22"/>
      <x:c r="J40" s="22"/>
      <x:c r="K40" s="23"/>
      <x:c r="L40" s="22"/>
      <x:c r="M40" s="23"/>
      <x:c r="N40" s="22"/>
      <x:c r="O40" s="5" t="str">
        <x:f>IF(A40="","",IF(L40="Closed",IF(AND(M40&lt;&gt;"",N40="Effective"),"Closed","Review required"),IF(K40="","Missing due date",IF(K40&lt;TODAY(),"Overdue","Open"))))</x:f>
      </x:c>
    </x:row>
    <x:row r="41" ht="26" customHeight="1">
      <x:c r="A41" s="22"/>
      <x:c r="B41" s="22"/>
      <x:c r="C41" s="22"/>
      <x:c r="D41" s="23"/>
      <x:c r="E41" s="22"/>
      <x:c r="F41" s="22"/>
      <x:c r="G41" s="22"/>
      <x:c r="H41" s="22"/>
      <x:c r="I41" s="22"/>
      <x:c r="J41" s="22"/>
      <x:c r="K41" s="23"/>
      <x:c r="L41" s="22"/>
      <x:c r="M41" s="23"/>
      <x:c r="N41" s="22"/>
      <x:c r="O41" s="5" t="str">
        <x:f>IF(A41="","",IF(L41="Closed",IF(AND(M41&lt;&gt;"",N41="Effective"),"Closed","Review required"),IF(K41="","Missing due date",IF(K41&lt;TODAY(),"Overdue","Open"))))</x:f>
      </x:c>
    </x:row>
    <x:row r="42" ht="26" customHeight="1">
      <x:c r="A42" s="22"/>
      <x:c r="B42" s="22"/>
      <x:c r="C42" s="22"/>
      <x:c r="D42" s="23"/>
      <x:c r="E42" s="22"/>
      <x:c r="F42" s="22"/>
      <x:c r="G42" s="22"/>
      <x:c r="H42" s="22"/>
      <x:c r="I42" s="22"/>
      <x:c r="J42" s="22"/>
      <x:c r="K42" s="23"/>
      <x:c r="L42" s="22"/>
      <x:c r="M42" s="23"/>
      <x:c r="N42" s="22"/>
      <x:c r="O42" s="5" t="str">
        <x:f>IF(A42="","",IF(L42="Closed",IF(AND(M42&lt;&gt;"",N42="Effective"),"Closed","Review required"),IF(K42="","Missing due date",IF(K42&lt;TODAY(),"Overdue","Open"))))</x:f>
      </x:c>
    </x:row>
    <x:row r="43" ht="26" customHeight="1">
      <x:c r="A43" s="22"/>
      <x:c r="B43" s="22"/>
      <x:c r="C43" s="22"/>
      <x:c r="D43" s="23"/>
      <x:c r="E43" s="22"/>
      <x:c r="F43" s="22"/>
      <x:c r="G43" s="22"/>
      <x:c r="H43" s="22"/>
      <x:c r="I43" s="22"/>
      <x:c r="J43" s="22"/>
      <x:c r="K43" s="23"/>
      <x:c r="L43" s="22"/>
      <x:c r="M43" s="23"/>
      <x:c r="N43" s="22"/>
      <x:c r="O43" s="5" t="str">
        <x:f>IF(A43="","",IF(L43="Closed",IF(AND(M43&lt;&gt;"",N43="Effective"),"Closed","Review required"),IF(K43="","Missing due date",IF(K43&lt;TODAY(),"Overdue","Open"))))</x:f>
      </x:c>
    </x:row>
    <x:row r="44" ht="26" customHeight="1">
      <x:c r="A44" s="22"/>
      <x:c r="B44" s="22"/>
      <x:c r="C44" s="22"/>
      <x:c r="D44" s="23"/>
      <x:c r="E44" s="22"/>
      <x:c r="F44" s="22"/>
      <x:c r="G44" s="22"/>
      <x:c r="H44" s="22"/>
      <x:c r="I44" s="22"/>
      <x:c r="J44" s="22"/>
      <x:c r="K44" s="23"/>
      <x:c r="L44" s="22"/>
      <x:c r="M44" s="23"/>
      <x:c r="N44" s="22"/>
      <x:c r="O44" s="5" t="str">
        <x:f>IF(A44="","",IF(L44="Closed",IF(AND(M44&lt;&gt;"",N44="Effective"),"Closed","Review required"),IF(K44="","Missing due date",IF(K44&lt;TODAY(),"Overdue","Open"))))</x:f>
      </x:c>
    </x:row>
    <x:row r="45" ht="26" customHeight="1">
      <x:c r="A45" s="22"/>
      <x:c r="B45" s="22"/>
      <x:c r="C45" s="22"/>
      <x:c r="D45" s="23"/>
      <x:c r="E45" s="22"/>
      <x:c r="F45" s="22"/>
      <x:c r="G45" s="22"/>
      <x:c r="H45" s="22"/>
      <x:c r="I45" s="22"/>
      <x:c r="J45" s="22"/>
      <x:c r="K45" s="23"/>
      <x:c r="L45" s="22"/>
      <x:c r="M45" s="23"/>
      <x:c r="N45" s="22"/>
      <x:c r="O45" s="5" t="str">
        <x:f>IF(A45="","",IF(L45="Closed",IF(AND(M45&lt;&gt;"",N45="Effective"),"Closed","Review required"),IF(K45="","Missing due date",IF(K45&lt;TODAY(),"Overdue","Open"))))</x:f>
      </x:c>
    </x:row>
    <x:row r="46" ht="26" customHeight="1">
      <x:c r="A46" s="22"/>
      <x:c r="B46" s="22"/>
      <x:c r="C46" s="22"/>
      <x:c r="D46" s="23"/>
      <x:c r="E46" s="22"/>
      <x:c r="F46" s="22"/>
      <x:c r="G46" s="22"/>
      <x:c r="H46" s="22"/>
      <x:c r="I46" s="22"/>
      <x:c r="J46" s="22"/>
      <x:c r="K46" s="23"/>
      <x:c r="L46" s="22"/>
      <x:c r="M46" s="23"/>
      <x:c r="N46" s="22"/>
      <x:c r="O46" s="5" t="str">
        <x:f>IF(A46="","",IF(L46="Closed",IF(AND(M46&lt;&gt;"",N46="Effective"),"Closed","Review required"),IF(K46="","Missing due date",IF(K46&lt;TODAY(),"Overdue","Open"))))</x:f>
      </x:c>
    </x:row>
    <x:row r="47" ht="26" customHeight="1">
      <x:c r="A47" s="22"/>
      <x:c r="B47" s="22"/>
      <x:c r="C47" s="22"/>
      <x:c r="D47" s="23"/>
      <x:c r="E47" s="22"/>
      <x:c r="F47" s="22"/>
      <x:c r="G47" s="22"/>
      <x:c r="H47" s="22"/>
      <x:c r="I47" s="22"/>
      <x:c r="J47" s="22"/>
      <x:c r="K47" s="23"/>
      <x:c r="L47" s="22"/>
      <x:c r="M47" s="23"/>
      <x:c r="N47" s="22"/>
      <x:c r="O47" s="5" t="str">
        <x:f>IF(A47="","",IF(L47="Closed",IF(AND(M47&lt;&gt;"",N47="Effective"),"Closed","Review required"),IF(K47="","Missing due date",IF(K47&lt;TODAY(),"Overdue","Open"))))</x:f>
      </x:c>
    </x:row>
    <x:row r="48" ht="26" customHeight="1">
      <x:c r="A48" s="22"/>
      <x:c r="B48" s="22"/>
      <x:c r="C48" s="22"/>
      <x:c r="D48" s="23"/>
      <x:c r="E48" s="22"/>
      <x:c r="F48" s="22"/>
      <x:c r="G48" s="22"/>
      <x:c r="H48" s="22"/>
      <x:c r="I48" s="22"/>
      <x:c r="J48" s="22"/>
      <x:c r="K48" s="23"/>
      <x:c r="L48" s="22"/>
      <x:c r="M48" s="23"/>
      <x:c r="N48" s="22"/>
      <x:c r="O48" s="5" t="str">
        <x:f>IF(A48="","",IF(L48="Closed",IF(AND(M48&lt;&gt;"",N48="Effective"),"Closed","Review required"),IF(K48="","Missing due date",IF(K48&lt;TODAY(),"Overdue","Open"))))</x:f>
      </x:c>
    </x:row>
    <x:row r="49" ht="26" customHeight="1">
      <x:c r="A49" s="22"/>
      <x:c r="B49" s="22"/>
      <x:c r="C49" s="22"/>
      <x:c r="D49" s="23"/>
      <x:c r="E49" s="22"/>
      <x:c r="F49" s="22"/>
      <x:c r="G49" s="22"/>
      <x:c r="H49" s="22"/>
      <x:c r="I49" s="22"/>
      <x:c r="J49" s="22"/>
      <x:c r="K49" s="23"/>
      <x:c r="L49" s="22"/>
      <x:c r="M49" s="23"/>
      <x:c r="N49" s="22"/>
      <x:c r="O49" s="5" t="str">
        <x:f>IF(A49="","",IF(L49="Closed",IF(AND(M49&lt;&gt;"",N49="Effective"),"Closed","Review required"),IF(K49="","Missing due date",IF(K49&lt;TODAY(),"Overdue","Open"))))</x:f>
      </x:c>
    </x:row>
    <x:row r="50" ht="26" customHeight="1">
      <x:c r="A50" s="22"/>
      <x:c r="B50" s="22"/>
      <x:c r="C50" s="22"/>
      <x:c r="D50" s="23"/>
      <x:c r="E50" s="22"/>
      <x:c r="F50" s="22"/>
      <x:c r="G50" s="22"/>
      <x:c r="H50" s="22"/>
      <x:c r="I50" s="22"/>
      <x:c r="J50" s="22"/>
      <x:c r="K50" s="23"/>
      <x:c r="L50" s="22"/>
      <x:c r="M50" s="23"/>
      <x:c r="N50" s="22"/>
      <x:c r="O50" s="5" t="str">
        <x:f>IF(A50="","",IF(L50="Closed",IF(AND(M50&lt;&gt;"",N50="Effective"),"Closed","Review required"),IF(K50="","Missing due date",IF(K50&lt;TODAY(),"Overdue","Open"))))</x:f>
      </x:c>
    </x:row>
    <x:row r="51" ht="26" customHeight="1">
      <x:c r="A51" s="22"/>
      <x:c r="B51" s="22"/>
      <x:c r="C51" s="22"/>
      <x:c r="D51" s="23"/>
      <x:c r="E51" s="22"/>
      <x:c r="F51" s="22"/>
      <x:c r="G51" s="22"/>
      <x:c r="H51" s="22"/>
      <x:c r="I51" s="22"/>
      <x:c r="J51" s="22"/>
      <x:c r="K51" s="23"/>
      <x:c r="L51" s="22"/>
      <x:c r="M51" s="23"/>
      <x:c r="N51" s="22"/>
      <x:c r="O51" s="5" t="str">
        <x:f>IF(A51="","",IF(L51="Closed",IF(AND(M51&lt;&gt;"",N51="Effective"),"Closed","Review required"),IF(K51="","Missing due date",IF(K51&lt;TODAY(),"Overdue","Open"))))</x:f>
      </x:c>
    </x:row>
    <x:row r="52" ht="26" customHeight="1">
      <x:c r="A52" s="22"/>
      <x:c r="B52" s="22"/>
      <x:c r="C52" s="22"/>
      <x:c r="D52" s="23"/>
      <x:c r="E52" s="22"/>
      <x:c r="F52" s="22"/>
      <x:c r="G52" s="22"/>
      <x:c r="H52" s="22"/>
      <x:c r="I52" s="22"/>
      <x:c r="J52" s="22"/>
      <x:c r="K52" s="23"/>
      <x:c r="L52" s="22"/>
      <x:c r="M52" s="23"/>
      <x:c r="N52" s="22"/>
      <x:c r="O52" s="5" t="str">
        <x:f>IF(A52="","",IF(L52="Closed",IF(AND(M52&lt;&gt;"",N52="Effective"),"Closed","Review required"),IF(K52="","Missing due date",IF(K52&lt;TODAY(),"Overdue","Open"))))</x:f>
      </x:c>
    </x:row>
    <x:row r="53" ht="26" customHeight="1">
      <x:c r="A53" s="22"/>
      <x:c r="B53" s="22"/>
      <x:c r="C53" s="22"/>
      <x:c r="D53" s="23"/>
      <x:c r="E53" s="22"/>
      <x:c r="F53" s="22"/>
      <x:c r="G53" s="22"/>
      <x:c r="H53" s="22"/>
      <x:c r="I53" s="22"/>
      <x:c r="J53" s="22"/>
      <x:c r="K53" s="23"/>
      <x:c r="L53" s="22"/>
      <x:c r="M53" s="23"/>
      <x:c r="N53" s="22"/>
      <x:c r="O53" s="5" t="str">
        <x:f>IF(A53="","",IF(L53="Closed",IF(AND(M53&lt;&gt;"",N53="Effective"),"Closed","Review required"),IF(K53="","Missing due date",IF(K53&lt;TODAY(),"Overdue","Open"))))</x:f>
      </x:c>
    </x:row>
    <x:row r="54" ht="26" customHeight="1">
      <x:c r="A54" s="22"/>
      <x:c r="B54" s="22"/>
      <x:c r="C54" s="22"/>
      <x:c r="D54" s="23"/>
      <x:c r="E54" s="22"/>
      <x:c r="F54" s="22"/>
      <x:c r="G54" s="22"/>
      <x:c r="H54" s="22"/>
      <x:c r="I54" s="22"/>
      <x:c r="J54" s="22"/>
      <x:c r="K54" s="23"/>
      <x:c r="L54" s="22"/>
      <x:c r="M54" s="23"/>
      <x:c r="N54" s="22"/>
      <x:c r="O54" s="5" t="str">
        <x:f>IF(A54="","",IF(L54="Closed",IF(AND(M54&lt;&gt;"",N54="Effective"),"Closed","Review required"),IF(K54="","Missing due date",IF(K54&lt;TODAY(),"Overdue","Open"))))</x:f>
      </x:c>
    </x:row>
    <x:row r="55" ht="26" customHeight="1">
      <x:c r="A55" s="22"/>
      <x:c r="B55" s="22"/>
      <x:c r="C55" s="22"/>
      <x:c r="D55" s="23"/>
      <x:c r="E55" s="22"/>
      <x:c r="F55" s="22"/>
      <x:c r="G55" s="22"/>
      <x:c r="H55" s="22"/>
      <x:c r="I55" s="22"/>
      <x:c r="J55" s="22"/>
      <x:c r="K55" s="23"/>
      <x:c r="L55" s="22"/>
      <x:c r="M55" s="23"/>
      <x:c r="N55" s="22"/>
      <x:c r="O55" s="5" t="str">
        <x:f>IF(A55="","",IF(L55="Closed",IF(AND(M55&lt;&gt;"",N55="Effective"),"Closed","Review required"),IF(K55="","Missing due date",IF(K55&lt;TODAY(),"Overdue","Open"))))</x:f>
      </x:c>
    </x:row>
    <x:row r="56" ht="26" customHeight="1">
      <x:c r="A56" s="22"/>
      <x:c r="B56" s="22"/>
      <x:c r="C56" s="22"/>
      <x:c r="D56" s="23"/>
      <x:c r="E56" s="22"/>
      <x:c r="F56" s="22"/>
      <x:c r="G56" s="22"/>
      <x:c r="H56" s="22"/>
      <x:c r="I56" s="22"/>
      <x:c r="J56" s="22"/>
      <x:c r="K56" s="23"/>
      <x:c r="L56" s="22"/>
      <x:c r="M56" s="23"/>
      <x:c r="N56" s="22"/>
      <x:c r="O56" s="5" t="str">
        <x:f>IF(A56="","",IF(L56="Closed",IF(AND(M56&lt;&gt;"",N56="Effective"),"Closed","Review required"),IF(K56="","Missing due date",IF(K56&lt;TODAY(),"Overdue","Open"))))</x:f>
      </x:c>
    </x:row>
    <x:row r="57" ht="26" customHeight="1">
      <x:c r="A57" s="22"/>
      <x:c r="B57" s="22"/>
      <x:c r="C57" s="22"/>
      <x:c r="D57" s="23"/>
      <x:c r="E57" s="22"/>
      <x:c r="F57" s="22"/>
      <x:c r="G57" s="22"/>
      <x:c r="H57" s="22"/>
      <x:c r="I57" s="22"/>
      <x:c r="J57" s="22"/>
      <x:c r="K57" s="23"/>
      <x:c r="L57" s="22"/>
      <x:c r="M57" s="23"/>
      <x:c r="N57" s="22"/>
      <x:c r="O57" s="5" t="str">
        <x:f>IF(A57="","",IF(L57="Closed",IF(AND(M57&lt;&gt;"",N57="Effective"),"Closed","Review required"),IF(K57="","Missing due date",IF(K57&lt;TODAY(),"Overdue","Open"))))</x:f>
      </x:c>
    </x:row>
    <x:row r="58" ht="26" customHeight="1">
      <x:c r="A58" s="22"/>
      <x:c r="B58" s="22"/>
      <x:c r="C58" s="22"/>
      <x:c r="D58" s="23"/>
      <x:c r="E58" s="22"/>
      <x:c r="F58" s="22"/>
      <x:c r="G58" s="22"/>
      <x:c r="H58" s="22"/>
      <x:c r="I58" s="22"/>
      <x:c r="J58" s="22"/>
      <x:c r="K58" s="23"/>
      <x:c r="L58" s="22"/>
      <x:c r="M58" s="23"/>
      <x:c r="N58" s="22"/>
      <x:c r="O58" s="5" t="str">
        <x:f>IF(A58="","",IF(L58="Closed",IF(AND(M58&lt;&gt;"",N58="Effective"),"Closed","Review required"),IF(K58="","Missing due date",IF(K58&lt;TODAY(),"Overdue","Open"))))</x:f>
      </x:c>
    </x:row>
    <x:row r="59" ht="26" customHeight="1">
      <x:c r="A59" s="22"/>
      <x:c r="B59" s="22"/>
      <x:c r="C59" s="22"/>
      <x:c r="D59" s="23"/>
      <x:c r="E59" s="22"/>
      <x:c r="F59" s="22"/>
      <x:c r="G59" s="22"/>
      <x:c r="H59" s="22"/>
      <x:c r="I59" s="22"/>
      <x:c r="J59" s="22"/>
      <x:c r="K59" s="23"/>
      <x:c r="L59" s="22"/>
      <x:c r="M59" s="23"/>
      <x:c r="N59" s="22"/>
      <x:c r="O59" s="5" t="str">
        <x:f>IF(A59="","",IF(L59="Closed",IF(AND(M59&lt;&gt;"",N59="Effective"),"Closed","Review required"),IF(K59="","Missing due date",IF(K59&lt;TODAY(),"Overdue","Open"))))</x:f>
      </x:c>
    </x:row>
    <x:row r="60" ht="26" customHeight="1">
      <x:c r="A60" s="22"/>
      <x:c r="B60" s="22"/>
      <x:c r="C60" s="22"/>
      <x:c r="D60" s="23"/>
      <x:c r="E60" s="22"/>
      <x:c r="F60" s="22"/>
      <x:c r="G60" s="22"/>
      <x:c r="H60" s="22"/>
      <x:c r="I60" s="22"/>
      <x:c r="J60" s="22"/>
      <x:c r="K60" s="23"/>
      <x:c r="L60" s="22"/>
      <x:c r="M60" s="23"/>
      <x:c r="N60" s="22"/>
      <x:c r="O60" s="5" t="str">
        <x:f>IF(A60="","",IF(L60="Closed",IF(AND(M60&lt;&gt;"",N60="Effective"),"Closed","Review required"),IF(K60="","Missing due date",IF(K60&lt;TODAY(),"Overdue","Open"))))</x:f>
      </x:c>
    </x:row>
    <x:row r="61" ht="26" customHeight="1">
      <x:c r="A61" s="22"/>
      <x:c r="B61" s="22"/>
      <x:c r="C61" s="22"/>
      <x:c r="D61" s="23"/>
      <x:c r="E61" s="22"/>
      <x:c r="F61" s="22"/>
      <x:c r="G61" s="22"/>
      <x:c r="H61" s="22"/>
      <x:c r="I61" s="22"/>
      <x:c r="J61" s="22"/>
      <x:c r="K61" s="23"/>
      <x:c r="L61" s="22"/>
      <x:c r="M61" s="23"/>
      <x:c r="N61" s="22"/>
      <x:c r="O61" s="5" t="str">
        <x:f>IF(A61="","",IF(L61="Closed",IF(AND(M61&lt;&gt;"",N61="Effective"),"Closed","Review required"),IF(K61="","Missing due date",IF(K61&lt;TODAY(),"Overdue","Open"))))</x:f>
      </x:c>
    </x:row>
    <x:row r="62" ht="26" customHeight="1">
      <x:c r="A62" s="22"/>
      <x:c r="B62" s="22"/>
      <x:c r="C62" s="22"/>
      <x:c r="D62" s="23"/>
      <x:c r="E62" s="22"/>
      <x:c r="F62" s="22"/>
      <x:c r="G62" s="22"/>
      <x:c r="H62" s="22"/>
      <x:c r="I62" s="22"/>
      <x:c r="J62" s="22"/>
      <x:c r="K62" s="23"/>
      <x:c r="L62" s="22"/>
      <x:c r="M62" s="23"/>
      <x:c r="N62" s="22"/>
      <x:c r="O62" s="5" t="str">
        <x:f>IF(A62="","",IF(L62="Closed",IF(AND(M62&lt;&gt;"",N62="Effective"),"Closed","Review required"),IF(K62="","Missing due date",IF(K62&lt;TODAY(),"Overdue","Open"))))</x:f>
      </x:c>
    </x:row>
    <x:row r="63" ht="26" customHeight="1">
      <x:c r="A63" s="22"/>
      <x:c r="B63" s="22"/>
      <x:c r="C63" s="22"/>
      <x:c r="D63" s="23"/>
      <x:c r="E63" s="22"/>
      <x:c r="F63" s="22"/>
      <x:c r="G63" s="22"/>
      <x:c r="H63" s="22"/>
      <x:c r="I63" s="22"/>
      <x:c r="J63" s="22"/>
      <x:c r="K63" s="23"/>
      <x:c r="L63" s="22"/>
      <x:c r="M63" s="23"/>
      <x:c r="N63" s="22"/>
      <x:c r="O63" s="5" t="str">
        <x:f>IF(A63="","",IF(L63="Closed",IF(AND(M63&lt;&gt;"",N63="Effective"),"Closed","Review required"),IF(K63="","Missing due date",IF(K63&lt;TODAY(),"Overdue","Open"))))</x:f>
      </x:c>
    </x:row>
    <x:row r="64" ht="26" customHeight="1">
      <x:c r="A64" s="22"/>
      <x:c r="B64" s="22"/>
      <x:c r="C64" s="22"/>
      <x:c r="D64" s="23"/>
      <x:c r="E64" s="22"/>
      <x:c r="F64" s="22"/>
      <x:c r="G64" s="22"/>
      <x:c r="H64" s="22"/>
      <x:c r="I64" s="22"/>
      <x:c r="J64" s="22"/>
      <x:c r="K64" s="23"/>
      <x:c r="L64" s="22"/>
      <x:c r="M64" s="23"/>
      <x:c r="N64" s="22"/>
      <x:c r="O64" s="5" t="str">
        <x:f>IF(A64="","",IF(L64="Closed",IF(AND(M64&lt;&gt;"",N64="Effective"),"Closed","Review required"),IF(K64="","Missing due date",IF(K64&lt;TODAY(),"Overdue","Open"))))</x:f>
      </x:c>
    </x:row>
    <x:row r="65" ht="26" customHeight="1">
      <x:c r="A65" s="22"/>
      <x:c r="B65" s="22"/>
      <x:c r="C65" s="22"/>
      <x:c r="D65" s="23"/>
      <x:c r="E65" s="22"/>
      <x:c r="F65" s="22"/>
      <x:c r="G65" s="22"/>
      <x:c r="H65" s="22"/>
      <x:c r="I65" s="22"/>
      <x:c r="J65" s="22"/>
      <x:c r="K65" s="23"/>
      <x:c r="L65" s="22"/>
      <x:c r="M65" s="23"/>
      <x:c r="N65" s="22"/>
      <x:c r="O65" s="5" t="str">
        <x:f>IF(A65="","",IF(L65="Closed",IF(AND(M65&lt;&gt;"",N65="Effective"),"Closed","Review required"),IF(K65="","Missing due date",IF(K65&lt;TODAY(),"Overdue","Open"))))</x:f>
      </x:c>
    </x:row>
    <x:row r="66" ht="26" customHeight="1">
      <x:c r="A66" s="22"/>
      <x:c r="B66" s="22"/>
      <x:c r="C66" s="22"/>
      <x:c r="D66" s="23"/>
      <x:c r="E66" s="22"/>
      <x:c r="F66" s="22"/>
      <x:c r="G66" s="22"/>
      <x:c r="H66" s="22"/>
      <x:c r="I66" s="22"/>
      <x:c r="J66" s="22"/>
      <x:c r="K66" s="23"/>
      <x:c r="L66" s="22"/>
      <x:c r="M66" s="23"/>
      <x:c r="N66" s="22"/>
      <x:c r="O66" s="5" t="str">
        <x:f>IF(A66="","",IF(L66="Closed",IF(AND(M66&lt;&gt;"",N66="Effective"),"Closed","Review required"),IF(K66="","Missing due date",IF(K66&lt;TODAY(),"Overdue","Open"))))</x:f>
      </x:c>
    </x:row>
    <x:row r="67" ht="26" customHeight="1">
      <x:c r="A67" s="22"/>
      <x:c r="B67" s="22"/>
      <x:c r="C67" s="22"/>
      <x:c r="D67" s="23"/>
      <x:c r="E67" s="22"/>
      <x:c r="F67" s="22"/>
      <x:c r="G67" s="22"/>
      <x:c r="H67" s="22"/>
      <x:c r="I67" s="22"/>
      <x:c r="J67" s="22"/>
      <x:c r="K67" s="23"/>
      <x:c r="L67" s="22"/>
      <x:c r="M67" s="23"/>
      <x:c r="N67" s="22"/>
      <x:c r="O67" s="5" t="str">
        <x:f>IF(A67="","",IF(L67="Closed",IF(AND(M67&lt;&gt;"",N67="Effective"),"Closed","Review required"),IF(K67="","Missing due date",IF(K67&lt;TODAY(),"Overdue","Open"))))</x:f>
      </x:c>
    </x:row>
    <x:row r="68" ht="26" customHeight="1">
      <x:c r="A68" s="22"/>
      <x:c r="B68" s="22"/>
      <x:c r="C68" s="22"/>
      <x:c r="D68" s="23"/>
      <x:c r="E68" s="22"/>
      <x:c r="F68" s="22"/>
      <x:c r="G68" s="22"/>
      <x:c r="H68" s="22"/>
      <x:c r="I68" s="22"/>
      <x:c r="J68" s="22"/>
      <x:c r="K68" s="23"/>
      <x:c r="L68" s="22"/>
      <x:c r="M68" s="23"/>
      <x:c r="N68" s="22"/>
      <x:c r="O68" s="5" t="str">
        <x:f>IF(A68="","",IF(L68="Closed",IF(AND(M68&lt;&gt;"",N68="Effective"),"Closed","Review required"),IF(K68="","Missing due date",IF(K68&lt;TODAY(),"Overdue","Open"))))</x:f>
      </x:c>
    </x:row>
    <x:row r="69" ht="26" customHeight="1">
      <x:c r="A69" s="22"/>
      <x:c r="B69" s="22"/>
      <x:c r="C69" s="22"/>
      <x:c r="D69" s="23"/>
      <x:c r="E69" s="22"/>
      <x:c r="F69" s="22"/>
      <x:c r="G69" s="22"/>
      <x:c r="H69" s="22"/>
      <x:c r="I69" s="22"/>
      <x:c r="J69" s="22"/>
      <x:c r="K69" s="23"/>
      <x:c r="L69" s="22"/>
      <x:c r="M69" s="23"/>
      <x:c r="N69" s="22"/>
      <x:c r="O69" s="5" t="str">
        <x:f>IF(A69="","",IF(L69="Closed",IF(AND(M69&lt;&gt;"",N69="Effective"),"Closed","Review required"),IF(K69="","Missing due date",IF(K69&lt;TODAY(),"Overdue","Open"))))</x:f>
      </x:c>
    </x:row>
    <x:row r="70" ht="26" customHeight="1">
      <x:c r="A70" s="22"/>
      <x:c r="B70" s="22"/>
      <x:c r="C70" s="22"/>
      <x:c r="D70" s="23"/>
      <x:c r="E70" s="22"/>
      <x:c r="F70" s="22"/>
      <x:c r="G70" s="22"/>
      <x:c r="H70" s="22"/>
      <x:c r="I70" s="22"/>
      <x:c r="J70" s="22"/>
      <x:c r="K70" s="23"/>
      <x:c r="L70" s="22"/>
      <x:c r="M70" s="23"/>
      <x:c r="N70" s="22"/>
      <x:c r="O70" s="5" t="str">
        <x:f>IF(A70="","",IF(L70="Closed",IF(AND(M70&lt;&gt;"",N70="Effective"),"Closed","Review required"),IF(K70="","Missing due date",IF(K70&lt;TODAY(),"Overdue","Open"))))</x:f>
      </x:c>
    </x:row>
    <x:row r="71" ht="26" customHeight="1">
      <x:c r="A71" s="22"/>
      <x:c r="B71" s="22"/>
      <x:c r="C71" s="22"/>
      <x:c r="D71" s="23"/>
      <x:c r="E71" s="22"/>
      <x:c r="F71" s="22"/>
      <x:c r="G71" s="22"/>
      <x:c r="H71" s="22"/>
      <x:c r="I71" s="22"/>
      <x:c r="J71" s="22"/>
      <x:c r="K71" s="23"/>
      <x:c r="L71" s="22"/>
      <x:c r="M71" s="23"/>
      <x:c r="N71" s="22"/>
      <x:c r="O71" s="5" t="str">
        <x:f>IF(A71="","",IF(L71="Closed",IF(AND(M71&lt;&gt;"",N71="Effective"),"Closed","Review required"),IF(K71="","Missing due date",IF(K71&lt;TODAY(),"Overdue","Open"))))</x:f>
      </x:c>
    </x:row>
    <x:row r="72" ht="26" customHeight="1">
      <x:c r="A72" s="22"/>
      <x:c r="B72" s="22"/>
      <x:c r="C72" s="22"/>
      <x:c r="D72" s="23"/>
      <x:c r="E72" s="22"/>
      <x:c r="F72" s="22"/>
      <x:c r="G72" s="22"/>
      <x:c r="H72" s="22"/>
      <x:c r="I72" s="22"/>
      <x:c r="J72" s="22"/>
      <x:c r="K72" s="23"/>
      <x:c r="L72" s="22"/>
      <x:c r="M72" s="23"/>
      <x:c r="N72" s="22"/>
      <x:c r="O72" s="5" t="str">
        <x:f>IF(A72="","",IF(L72="Closed",IF(AND(M72&lt;&gt;"",N72="Effective"),"Closed","Review required"),IF(K72="","Missing due date",IF(K72&lt;TODAY(),"Overdue","Open"))))</x:f>
      </x:c>
    </x:row>
    <x:row r="73" ht="26" customHeight="1">
      <x:c r="A73" s="22"/>
      <x:c r="B73" s="22"/>
      <x:c r="C73" s="22"/>
      <x:c r="D73" s="23"/>
      <x:c r="E73" s="22"/>
      <x:c r="F73" s="22"/>
      <x:c r="G73" s="22"/>
      <x:c r="H73" s="22"/>
      <x:c r="I73" s="22"/>
      <x:c r="J73" s="22"/>
      <x:c r="K73" s="23"/>
      <x:c r="L73" s="22"/>
      <x:c r="M73" s="23"/>
      <x:c r="N73" s="22"/>
      <x:c r="O73" s="5" t="str">
        <x:f>IF(A73="","",IF(L73="Closed",IF(AND(M73&lt;&gt;"",N73="Effective"),"Closed","Review required"),IF(K73="","Missing due date",IF(K73&lt;TODAY(),"Overdue","Open"))))</x:f>
      </x:c>
    </x:row>
    <x:row r="74" ht="26" customHeight="1">
      <x:c r="A74" s="22"/>
      <x:c r="B74" s="22"/>
      <x:c r="C74" s="22"/>
      <x:c r="D74" s="23"/>
      <x:c r="E74" s="22"/>
      <x:c r="F74" s="22"/>
      <x:c r="G74" s="22"/>
      <x:c r="H74" s="22"/>
      <x:c r="I74" s="22"/>
      <x:c r="J74" s="22"/>
      <x:c r="K74" s="23"/>
      <x:c r="L74" s="22"/>
      <x:c r="M74" s="23"/>
      <x:c r="N74" s="22"/>
      <x:c r="O74" s="5" t="str">
        <x:f>IF(A74="","",IF(L74="Closed",IF(AND(M74&lt;&gt;"",N74="Effective"),"Closed","Review required"),IF(K74="","Missing due date",IF(K74&lt;TODAY(),"Overdue","Open"))))</x:f>
      </x:c>
    </x:row>
    <x:row r="75" ht="26" customHeight="1">
      <x:c r="A75" s="22"/>
      <x:c r="B75" s="22"/>
      <x:c r="C75" s="22"/>
      <x:c r="D75" s="23"/>
      <x:c r="E75" s="22"/>
      <x:c r="F75" s="22"/>
      <x:c r="G75" s="22"/>
      <x:c r="H75" s="22"/>
      <x:c r="I75" s="22"/>
      <x:c r="J75" s="22"/>
      <x:c r="K75" s="23"/>
      <x:c r="L75" s="22"/>
      <x:c r="M75" s="23"/>
      <x:c r="N75" s="22"/>
      <x:c r="O75" s="5" t="str">
        <x:f>IF(A75="","",IF(L75="Closed",IF(AND(M75&lt;&gt;"",N75="Effective"),"Closed","Review required"),IF(K75="","Missing due date",IF(K75&lt;TODAY(),"Overdue","Open"))))</x:f>
      </x:c>
    </x:row>
    <x:row r="76" ht="26" customHeight="1">
      <x:c r="A76" s="22"/>
      <x:c r="B76" s="22"/>
      <x:c r="C76" s="22"/>
      <x:c r="D76" s="23"/>
      <x:c r="E76" s="22"/>
      <x:c r="F76" s="22"/>
      <x:c r="G76" s="22"/>
      <x:c r="H76" s="22"/>
      <x:c r="I76" s="22"/>
      <x:c r="J76" s="22"/>
      <x:c r="K76" s="23"/>
      <x:c r="L76" s="22"/>
      <x:c r="M76" s="23"/>
      <x:c r="N76" s="22"/>
      <x:c r="O76" s="5" t="str">
        <x:f>IF(A76="","",IF(L76="Closed",IF(AND(M76&lt;&gt;"",N76="Effective"),"Closed","Review required"),IF(K76="","Missing due date",IF(K76&lt;TODAY(),"Overdue","Open"))))</x:f>
      </x:c>
    </x:row>
    <x:row r="77" ht="26" customHeight="1">
      <x:c r="A77" s="22"/>
      <x:c r="B77" s="22"/>
      <x:c r="C77" s="22"/>
      <x:c r="D77" s="23"/>
      <x:c r="E77" s="22"/>
      <x:c r="F77" s="22"/>
      <x:c r="G77" s="22"/>
      <x:c r="H77" s="22"/>
      <x:c r="I77" s="22"/>
      <x:c r="J77" s="22"/>
      <x:c r="K77" s="23"/>
      <x:c r="L77" s="22"/>
      <x:c r="M77" s="23"/>
      <x:c r="N77" s="22"/>
      <x:c r="O77" s="5" t="str">
        <x:f>IF(A77="","",IF(L77="Closed",IF(AND(M77&lt;&gt;"",N77="Effective"),"Closed","Review required"),IF(K77="","Missing due date",IF(K77&lt;TODAY(),"Overdue","Open"))))</x:f>
      </x:c>
    </x:row>
    <x:row r="78" ht="26" customHeight="1">
      <x:c r="A78" s="22"/>
      <x:c r="B78" s="22"/>
      <x:c r="C78" s="22"/>
      <x:c r="D78" s="23"/>
      <x:c r="E78" s="22"/>
      <x:c r="F78" s="22"/>
      <x:c r="G78" s="22"/>
      <x:c r="H78" s="22"/>
      <x:c r="I78" s="22"/>
      <x:c r="J78" s="22"/>
      <x:c r="K78" s="23"/>
      <x:c r="L78" s="22"/>
      <x:c r="M78" s="23"/>
      <x:c r="N78" s="22"/>
      <x:c r="O78" s="5" t="str">
        <x:f>IF(A78="","",IF(L78="Closed",IF(AND(M78&lt;&gt;"",N78="Effective"),"Closed","Review required"),IF(K78="","Missing due date",IF(K78&lt;TODAY(),"Overdue","Open"))))</x:f>
      </x:c>
    </x:row>
    <x:row r="79" ht="26" customHeight="1">
      <x:c r="A79" s="22"/>
      <x:c r="B79" s="22"/>
      <x:c r="C79" s="22"/>
      <x:c r="D79" s="23"/>
      <x:c r="E79" s="22"/>
      <x:c r="F79" s="22"/>
      <x:c r="G79" s="22"/>
      <x:c r="H79" s="22"/>
      <x:c r="I79" s="22"/>
      <x:c r="J79" s="22"/>
      <x:c r="K79" s="23"/>
      <x:c r="L79" s="22"/>
      <x:c r="M79" s="23"/>
      <x:c r="N79" s="22"/>
      <x:c r="O79" s="5" t="str">
        <x:f>IF(A79="","",IF(L79="Closed",IF(AND(M79&lt;&gt;"",N79="Effective"),"Closed","Review required"),IF(K79="","Missing due date",IF(K79&lt;TODAY(),"Overdue","Open"))))</x:f>
      </x:c>
    </x:row>
    <x:row r="80" ht="26" customHeight="1">
      <x:c r="A80" s="22"/>
      <x:c r="B80" s="22"/>
      <x:c r="C80" s="22"/>
      <x:c r="D80" s="23"/>
      <x:c r="E80" s="22"/>
      <x:c r="F80" s="22"/>
      <x:c r="G80" s="22"/>
      <x:c r="H80" s="22"/>
      <x:c r="I80" s="22"/>
      <x:c r="J80" s="22"/>
      <x:c r="K80" s="23"/>
      <x:c r="L80" s="22"/>
      <x:c r="M80" s="23"/>
      <x:c r="N80" s="22"/>
      <x:c r="O80" s="5" t="str">
        <x:f>IF(A80="","",IF(L80="Closed",IF(AND(M80&lt;&gt;"",N80="Effective"),"Closed","Review required"),IF(K80="","Missing due date",IF(K80&lt;TODAY(),"Overdue","Open"))))</x:f>
      </x:c>
    </x:row>
    <x:row r="81" ht="26" customHeight="1">
      <x:c r="A81" s="22"/>
      <x:c r="B81" s="22"/>
      <x:c r="C81" s="22"/>
      <x:c r="D81" s="23"/>
      <x:c r="E81" s="22"/>
      <x:c r="F81" s="22"/>
      <x:c r="G81" s="22"/>
      <x:c r="H81" s="22"/>
      <x:c r="I81" s="22"/>
      <x:c r="J81" s="22"/>
      <x:c r="K81" s="23"/>
      <x:c r="L81" s="22"/>
      <x:c r="M81" s="23"/>
      <x:c r="N81" s="22"/>
      <x:c r="O81" s="5" t="str">
        <x:f>IF(A81="","",IF(L81="Closed",IF(AND(M81&lt;&gt;"",N81="Effective"),"Closed","Review required"),IF(K81="","Missing due date",IF(K81&lt;TODAY(),"Overdue","Open"))))</x:f>
      </x:c>
    </x:row>
    <x:row r="82" ht="26" customHeight="1">
      <x:c r="A82" s="22"/>
      <x:c r="B82" s="22"/>
      <x:c r="C82" s="22"/>
      <x:c r="D82" s="23"/>
      <x:c r="E82" s="22"/>
      <x:c r="F82" s="22"/>
      <x:c r="G82" s="22"/>
      <x:c r="H82" s="22"/>
      <x:c r="I82" s="22"/>
      <x:c r="J82" s="22"/>
      <x:c r="K82" s="23"/>
      <x:c r="L82" s="22"/>
      <x:c r="M82" s="23"/>
      <x:c r="N82" s="22"/>
      <x:c r="O82" s="5" t="str">
        <x:f>IF(A82="","",IF(L82="Closed",IF(AND(M82&lt;&gt;"",N82="Effective"),"Closed","Review required"),IF(K82="","Missing due date",IF(K82&lt;TODAY(),"Overdue","Open"))))</x:f>
      </x:c>
    </x:row>
    <x:row r="83" ht="26" customHeight="1">
      <x:c r="A83" s="22"/>
      <x:c r="B83" s="22"/>
      <x:c r="C83" s="22"/>
      <x:c r="D83" s="23"/>
      <x:c r="E83" s="22"/>
      <x:c r="F83" s="22"/>
      <x:c r="G83" s="22"/>
      <x:c r="H83" s="22"/>
      <x:c r="I83" s="22"/>
      <x:c r="J83" s="22"/>
      <x:c r="K83" s="23"/>
      <x:c r="L83" s="22"/>
      <x:c r="M83" s="23"/>
      <x:c r="N83" s="22"/>
      <x:c r="O83" s="5" t="str">
        <x:f>IF(A83="","",IF(L83="Closed",IF(AND(M83&lt;&gt;"",N83="Effective"),"Closed","Review required"),IF(K83="","Missing due date",IF(K83&lt;TODAY(),"Overdue","Open"))))</x:f>
      </x:c>
    </x:row>
    <x:row r="84" ht="26" customHeight="1">
      <x:c r="A84" s="22"/>
      <x:c r="B84" s="22"/>
      <x:c r="C84" s="22"/>
      <x:c r="D84" s="23"/>
      <x:c r="E84" s="22"/>
      <x:c r="F84" s="22"/>
      <x:c r="G84" s="22"/>
      <x:c r="H84" s="22"/>
      <x:c r="I84" s="22"/>
      <x:c r="J84" s="22"/>
      <x:c r="K84" s="23"/>
      <x:c r="L84" s="22"/>
      <x:c r="M84" s="23"/>
      <x:c r="N84" s="22"/>
      <x:c r="O84" s="5" t="str">
        <x:f>IF(A84="","",IF(L84="Closed",IF(AND(M84&lt;&gt;"",N84="Effective"),"Closed","Review required"),IF(K84="","Missing due date",IF(K84&lt;TODAY(),"Overdue","Open"))))</x:f>
      </x:c>
    </x:row>
    <x:row r="85" ht="26" customHeight="1">
      <x:c r="A85" s="22"/>
      <x:c r="B85" s="22"/>
      <x:c r="C85" s="22"/>
      <x:c r="D85" s="23"/>
      <x:c r="E85" s="22"/>
      <x:c r="F85" s="22"/>
      <x:c r="G85" s="22"/>
      <x:c r="H85" s="22"/>
      <x:c r="I85" s="22"/>
      <x:c r="J85" s="22"/>
      <x:c r="K85" s="23"/>
      <x:c r="L85" s="22"/>
      <x:c r="M85" s="23"/>
      <x:c r="N85" s="22"/>
      <x:c r="O85" s="5" t="str">
        <x:f>IF(A85="","",IF(L85="Closed",IF(AND(M85&lt;&gt;"",N85="Effective"),"Closed","Review required"),IF(K85="","Missing due date",IF(K85&lt;TODAY(),"Overdue","Open"))))</x:f>
      </x:c>
    </x:row>
    <x:row r="86" ht="26" customHeight="1">
      <x:c r="A86" s="22"/>
      <x:c r="B86" s="22"/>
      <x:c r="C86" s="22"/>
      <x:c r="D86" s="23"/>
      <x:c r="E86" s="22"/>
      <x:c r="F86" s="22"/>
      <x:c r="G86" s="22"/>
      <x:c r="H86" s="22"/>
      <x:c r="I86" s="22"/>
      <x:c r="J86" s="22"/>
      <x:c r="K86" s="23"/>
      <x:c r="L86" s="22"/>
      <x:c r="M86" s="23"/>
      <x:c r="N86" s="22"/>
      <x:c r="O86" s="5" t="str">
        <x:f>IF(A86="","",IF(L86="Closed",IF(AND(M86&lt;&gt;"",N86="Effective"),"Closed","Review required"),IF(K86="","Missing due date",IF(K86&lt;TODAY(),"Overdue","Open"))))</x:f>
      </x:c>
    </x:row>
    <x:row r="87" ht="26" customHeight="1">
      <x:c r="A87" s="22"/>
      <x:c r="B87" s="22"/>
      <x:c r="C87" s="22"/>
      <x:c r="D87" s="23"/>
      <x:c r="E87" s="22"/>
      <x:c r="F87" s="22"/>
      <x:c r="G87" s="22"/>
      <x:c r="H87" s="22"/>
      <x:c r="I87" s="22"/>
      <x:c r="J87" s="22"/>
      <x:c r="K87" s="23"/>
      <x:c r="L87" s="22"/>
      <x:c r="M87" s="23"/>
      <x:c r="N87" s="22"/>
      <x:c r="O87" s="5" t="str">
        <x:f>IF(A87="","",IF(L87="Closed",IF(AND(M87&lt;&gt;"",N87="Effective"),"Closed","Review required"),IF(K87="","Missing due date",IF(K87&lt;TODAY(),"Overdue","Open"))))</x:f>
      </x:c>
    </x:row>
    <x:row r="88" ht="26" customHeight="1">
      <x:c r="A88" s="22"/>
      <x:c r="B88" s="22"/>
      <x:c r="C88" s="22"/>
      <x:c r="D88" s="23"/>
      <x:c r="E88" s="22"/>
      <x:c r="F88" s="22"/>
      <x:c r="G88" s="22"/>
      <x:c r="H88" s="22"/>
      <x:c r="I88" s="22"/>
      <x:c r="J88" s="22"/>
      <x:c r="K88" s="23"/>
      <x:c r="L88" s="22"/>
      <x:c r="M88" s="23"/>
      <x:c r="N88" s="22"/>
      <x:c r="O88" s="5" t="str">
        <x:f>IF(A88="","",IF(L88="Closed",IF(AND(M88&lt;&gt;"",N88="Effective"),"Closed","Review required"),IF(K88="","Missing due date",IF(K88&lt;TODAY(),"Overdue","Open"))))</x:f>
      </x:c>
    </x:row>
    <x:row r="89" ht="26" customHeight="1">
      <x:c r="A89" s="22"/>
      <x:c r="B89" s="22"/>
      <x:c r="C89" s="22"/>
      <x:c r="D89" s="23"/>
      <x:c r="E89" s="22"/>
      <x:c r="F89" s="22"/>
      <x:c r="G89" s="22"/>
      <x:c r="H89" s="22"/>
      <x:c r="I89" s="22"/>
      <x:c r="J89" s="22"/>
      <x:c r="K89" s="23"/>
      <x:c r="L89" s="22"/>
      <x:c r="M89" s="23"/>
      <x:c r="N89" s="22"/>
      <x:c r="O89" s="5" t="str">
        <x:f>IF(A89="","",IF(L89="Closed",IF(AND(M89&lt;&gt;"",N89="Effective"),"Closed","Review required"),IF(K89="","Missing due date",IF(K89&lt;TODAY(),"Overdue","Open"))))</x:f>
      </x:c>
    </x:row>
    <x:row r="90" ht="26" customHeight="1">
      <x:c r="A90" s="22"/>
      <x:c r="B90" s="22"/>
      <x:c r="C90" s="22"/>
      <x:c r="D90" s="23"/>
      <x:c r="E90" s="22"/>
      <x:c r="F90" s="22"/>
      <x:c r="G90" s="22"/>
      <x:c r="H90" s="22"/>
      <x:c r="I90" s="22"/>
      <x:c r="J90" s="22"/>
      <x:c r="K90" s="23"/>
      <x:c r="L90" s="22"/>
      <x:c r="M90" s="23"/>
      <x:c r="N90" s="22"/>
      <x:c r="O90" s="5" t="str">
        <x:f>IF(A90="","",IF(L90="Closed",IF(AND(M90&lt;&gt;"",N90="Effective"),"Closed","Review required"),IF(K90="","Missing due date",IF(K90&lt;TODAY(),"Overdue","Open"))))</x:f>
      </x:c>
    </x:row>
    <x:row r="91" ht="26" customHeight="1">
      <x:c r="A91" s="22"/>
      <x:c r="B91" s="22"/>
      <x:c r="C91" s="22"/>
      <x:c r="D91" s="23"/>
      <x:c r="E91" s="22"/>
      <x:c r="F91" s="22"/>
      <x:c r="G91" s="22"/>
      <x:c r="H91" s="22"/>
      <x:c r="I91" s="22"/>
      <x:c r="J91" s="22"/>
      <x:c r="K91" s="23"/>
      <x:c r="L91" s="22"/>
      <x:c r="M91" s="23"/>
      <x:c r="N91" s="22"/>
      <x:c r="O91" s="5" t="str">
        <x:f>IF(A91="","",IF(L91="Closed",IF(AND(M91&lt;&gt;"",N91="Effective"),"Closed","Review required"),IF(K91="","Missing due date",IF(K91&lt;TODAY(),"Overdue","Open"))))</x:f>
      </x:c>
    </x:row>
    <x:row r="92" ht="26" customHeight="1">
      <x:c r="A92" s="22"/>
      <x:c r="B92" s="22"/>
      <x:c r="C92" s="22"/>
      <x:c r="D92" s="23"/>
      <x:c r="E92" s="22"/>
      <x:c r="F92" s="22"/>
      <x:c r="G92" s="22"/>
      <x:c r="H92" s="22"/>
      <x:c r="I92" s="22"/>
      <x:c r="J92" s="22"/>
      <x:c r="K92" s="23"/>
      <x:c r="L92" s="22"/>
      <x:c r="M92" s="23"/>
      <x:c r="N92" s="22"/>
      <x:c r="O92" s="5" t="str">
        <x:f>IF(A92="","",IF(L92="Closed",IF(AND(M92&lt;&gt;"",N92="Effective"),"Closed","Review required"),IF(K92="","Missing due date",IF(K92&lt;TODAY(),"Overdue","Open"))))</x:f>
      </x:c>
    </x:row>
    <x:row r="93" ht="26" customHeight="1">
      <x:c r="A93" s="22"/>
      <x:c r="B93" s="22"/>
      <x:c r="C93" s="22"/>
      <x:c r="D93" s="23"/>
      <x:c r="E93" s="22"/>
      <x:c r="F93" s="22"/>
      <x:c r="G93" s="22"/>
      <x:c r="H93" s="22"/>
      <x:c r="I93" s="22"/>
      <x:c r="J93" s="22"/>
      <x:c r="K93" s="23"/>
      <x:c r="L93" s="22"/>
      <x:c r="M93" s="23"/>
      <x:c r="N93" s="22"/>
      <x:c r="O93" s="5" t="str">
        <x:f>IF(A93="","",IF(L93="Closed",IF(AND(M93&lt;&gt;"",N93="Effective"),"Closed","Review required"),IF(K93="","Missing due date",IF(K93&lt;TODAY(),"Overdue","Open"))))</x:f>
      </x:c>
    </x:row>
    <x:row r="94" ht="26" customHeight="1">
      <x:c r="A94" s="22"/>
      <x:c r="B94" s="22"/>
      <x:c r="C94" s="22"/>
      <x:c r="D94" s="23"/>
      <x:c r="E94" s="22"/>
      <x:c r="F94" s="22"/>
      <x:c r="G94" s="22"/>
      <x:c r="H94" s="22"/>
      <x:c r="I94" s="22"/>
      <x:c r="J94" s="22"/>
      <x:c r="K94" s="23"/>
      <x:c r="L94" s="22"/>
      <x:c r="M94" s="23"/>
      <x:c r="N94" s="22"/>
      <x:c r="O94" s="5" t="str">
        <x:f>IF(A94="","",IF(L94="Closed",IF(AND(M94&lt;&gt;"",N94="Effective"),"Closed","Review required"),IF(K94="","Missing due date",IF(K94&lt;TODAY(),"Overdue","Open"))))</x:f>
      </x:c>
    </x:row>
    <x:row r="95" ht="26" customHeight="1">
      <x:c r="A95" s="22"/>
      <x:c r="B95" s="22"/>
      <x:c r="C95" s="22"/>
      <x:c r="D95" s="23"/>
      <x:c r="E95" s="22"/>
      <x:c r="F95" s="22"/>
      <x:c r="G95" s="22"/>
      <x:c r="H95" s="22"/>
      <x:c r="I95" s="22"/>
      <x:c r="J95" s="22"/>
      <x:c r="K95" s="23"/>
      <x:c r="L95" s="22"/>
      <x:c r="M95" s="23"/>
      <x:c r="N95" s="22"/>
      <x:c r="O95" s="5" t="str">
        <x:f>IF(A95="","",IF(L95="Closed",IF(AND(M95&lt;&gt;"",N95="Effective"),"Closed","Review required"),IF(K95="","Missing due date",IF(K95&lt;TODAY(),"Overdue","Open"))))</x:f>
      </x:c>
    </x:row>
    <x:row r="96" ht="26" customHeight="1">
      <x:c r="A96" s="22"/>
      <x:c r="B96" s="22"/>
      <x:c r="C96" s="22"/>
      <x:c r="D96" s="23"/>
      <x:c r="E96" s="22"/>
      <x:c r="F96" s="22"/>
      <x:c r="G96" s="22"/>
      <x:c r="H96" s="22"/>
      <x:c r="I96" s="22"/>
      <x:c r="J96" s="22"/>
      <x:c r="K96" s="23"/>
      <x:c r="L96" s="22"/>
      <x:c r="M96" s="23"/>
      <x:c r="N96" s="22"/>
      <x:c r="O96" s="5" t="str">
        <x:f>IF(A96="","",IF(L96="Closed",IF(AND(M96&lt;&gt;"",N96="Effective"),"Closed","Review required"),IF(K96="","Missing due date",IF(K96&lt;TODAY(),"Overdue","Open"))))</x:f>
      </x:c>
    </x:row>
    <x:row r="97" ht="26" customHeight="1">
      <x:c r="A97" s="22"/>
      <x:c r="B97" s="22"/>
      <x:c r="C97" s="22"/>
      <x:c r="D97" s="23"/>
      <x:c r="E97" s="22"/>
      <x:c r="F97" s="22"/>
      <x:c r="G97" s="22"/>
      <x:c r="H97" s="22"/>
      <x:c r="I97" s="22"/>
      <x:c r="J97" s="22"/>
      <x:c r="K97" s="23"/>
      <x:c r="L97" s="22"/>
      <x:c r="M97" s="23"/>
      <x:c r="N97" s="22"/>
      <x:c r="O97" s="5" t="str">
        <x:f>IF(A97="","",IF(L97="Closed",IF(AND(M97&lt;&gt;"",N97="Effective"),"Closed","Review required"),IF(K97="","Missing due date",IF(K97&lt;TODAY(),"Overdue","Open"))))</x:f>
      </x:c>
    </x:row>
    <x:row r="98" ht="26" customHeight="1">
      <x:c r="A98" s="22"/>
      <x:c r="B98" s="22"/>
      <x:c r="C98" s="22"/>
      <x:c r="D98" s="23"/>
      <x:c r="E98" s="22"/>
      <x:c r="F98" s="22"/>
      <x:c r="G98" s="22"/>
      <x:c r="H98" s="22"/>
      <x:c r="I98" s="22"/>
      <x:c r="J98" s="22"/>
      <x:c r="K98" s="23"/>
      <x:c r="L98" s="22"/>
      <x:c r="M98" s="23"/>
      <x:c r="N98" s="22"/>
      <x:c r="O98" s="5" t="str">
        <x:f>IF(A98="","",IF(L98="Closed",IF(AND(M98&lt;&gt;"",N98="Effective"),"Closed","Review required"),IF(K98="","Missing due date",IF(K98&lt;TODAY(),"Overdue","Open"))))</x:f>
      </x:c>
    </x:row>
    <x:row r="99" ht="26" customHeight="1">
      <x:c r="A99" s="22"/>
      <x:c r="B99" s="22"/>
      <x:c r="C99" s="22"/>
      <x:c r="D99" s="23"/>
      <x:c r="E99" s="22"/>
      <x:c r="F99" s="22"/>
      <x:c r="G99" s="22"/>
      <x:c r="H99" s="22"/>
      <x:c r="I99" s="22"/>
      <x:c r="J99" s="22"/>
      <x:c r="K99" s="23"/>
      <x:c r="L99" s="22"/>
      <x:c r="M99" s="23"/>
      <x:c r="N99" s="22"/>
      <x:c r="O99" s="5" t="str">
        <x:f>IF(A99="","",IF(L99="Closed",IF(AND(M99&lt;&gt;"",N99="Effective"),"Closed","Review required"),IF(K99="","Missing due date",IF(K99&lt;TODAY(),"Overdue","Open"))))</x:f>
      </x:c>
    </x:row>
    <x:row r="100" ht="26" customHeight="1">
      <x:c r="A100" s="22"/>
      <x:c r="B100" s="22"/>
      <x:c r="C100" s="22"/>
      <x:c r="D100" s="23"/>
      <x:c r="E100" s="22"/>
      <x:c r="F100" s="22"/>
      <x:c r="G100" s="22"/>
      <x:c r="H100" s="22"/>
      <x:c r="I100" s="22"/>
      <x:c r="J100" s="22"/>
      <x:c r="K100" s="23"/>
      <x:c r="L100" s="22"/>
      <x:c r="M100" s="23"/>
      <x:c r="N100" s="22"/>
      <x:c r="O100" s="5" t="str">
        <x:f>IF(A100="","",IF(L100="Closed",IF(AND(M100&lt;&gt;"",N100="Effective"),"Closed","Review required"),IF(K100="","Missing due date",IF(K100&lt;TODAY(),"Overdue","Open"))))</x:f>
      </x:c>
    </x:row>
    <x:row r="101" ht="26" customHeight="1">
      <x:c r="A101" s="22"/>
      <x:c r="B101" s="22"/>
      <x:c r="C101" s="22"/>
      <x:c r="D101" s="23"/>
      <x:c r="E101" s="22"/>
      <x:c r="F101" s="22"/>
      <x:c r="G101" s="22"/>
      <x:c r="H101" s="22"/>
      <x:c r="I101" s="22"/>
      <x:c r="J101" s="22"/>
      <x:c r="K101" s="23"/>
      <x:c r="L101" s="22"/>
      <x:c r="M101" s="23"/>
      <x:c r="N101" s="22"/>
      <x:c r="O101" s="5" t="str">
        <x:f>IF(A101="","",IF(L101="Closed",IF(AND(M101&lt;&gt;"",N101="Effective"),"Closed","Review required"),IF(K101="","Missing due date",IF(K101&lt;TODAY(),"Overdue","Open"))))</x:f>
      </x:c>
    </x:row>
    <x:row r="102" ht="26" customHeight="1">
      <x:c r="A102" s="22"/>
      <x:c r="B102" s="22"/>
      <x:c r="C102" s="22"/>
      <x:c r="D102" s="23"/>
      <x:c r="E102" s="22"/>
      <x:c r="F102" s="22"/>
      <x:c r="G102" s="22"/>
      <x:c r="H102" s="22"/>
      <x:c r="I102" s="22"/>
      <x:c r="J102" s="22"/>
      <x:c r="K102" s="23"/>
      <x:c r="L102" s="22"/>
      <x:c r="M102" s="23"/>
      <x:c r="N102" s="22"/>
      <x:c r="O102" s="5" t="str">
        <x:f>IF(A102="","",IF(L102="Closed",IF(AND(M102&lt;&gt;"",N102="Effective"),"Closed","Review required"),IF(K102="","Missing due date",IF(K102&lt;TODAY(),"Overdue","Open"))))</x:f>
      </x:c>
    </x:row>
    <x:row r="103" ht="26" customHeight="1">
      <x:c r="A103" s="22"/>
      <x:c r="B103" s="22"/>
      <x:c r="C103" s="22"/>
      <x:c r="D103" s="23"/>
      <x:c r="E103" s="22"/>
      <x:c r="F103" s="22"/>
      <x:c r="G103" s="22"/>
      <x:c r="H103" s="22"/>
      <x:c r="I103" s="22"/>
      <x:c r="J103" s="22"/>
      <x:c r="K103" s="23"/>
      <x:c r="L103" s="22"/>
      <x:c r="M103" s="23"/>
      <x:c r="N103" s="22"/>
      <x:c r="O103" s="5" t="str">
        <x:f>IF(A103="","",IF(L103="Closed",IF(AND(M103&lt;&gt;"",N103="Effective"),"Closed","Review required"),IF(K103="","Missing due date",IF(K103&lt;TODAY(),"Overdue","Open"))))</x:f>
      </x:c>
    </x:row>
    <x:row r="104" ht="26" customHeight="1">
      <x:c r="A104" s="22"/>
      <x:c r="B104" s="22"/>
      <x:c r="C104" s="22"/>
      <x:c r="D104" s="23"/>
      <x:c r="E104" s="22"/>
      <x:c r="F104" s="22"/>
      <x:c r="G104" s="22"/>
      <x:c r="H104" s="22"/>
      <x:c r="I104" s="22"/>
      <x:c r="J104" s="22"/>
      <x:c r="K104" s="23"/>
      <x:c r="L104" s="22"/>
      <x:c r="M104" s="23"/>
      <x:c r="N104" s="22"/>
      <x:c r="O104" s="5" t="str">
        <x:f>IF(A104="","",IF(L104="Closed",IF(AND(M104&lt;&gt;"",N104="Effective"),"Closed","Review required"),IF(K104="","Missing due date",IF(K104&lt;TODAY(),"Overdue","Open"))))</x:f>
      </x:c>
    </x:row>
    <x:row r="105" ht="26" customHeight="1">
      <x:c r="A105" s="22"/>
      <x:c r="B105" s="22"/>
      <x:c r="C105" s="22"/>
      <x:c r="D105" s="23"/>
      <x:c r="E105" s="22"/>
      <x:c r="F105" s="22"/>
      <x:c r="G105" s="22"/>
      <x:c r="H105" s="22"/>
      <x:c r="I105" s="22"/>
      <x:c r="J105" s="22"/>
      <x:c r="K105" s="23"/>
      <x:c r="L105" s="22"/>
      <x:c r="M105" s="23"/>
      <x:c r="N105" s="22"/>
      <x:c r="O105" s="5" t="str">
        <x:f>IF(A105="","",IF(L105="Closed",IF(AND(M105&lt;&gt;"",N105="Effective"),"Closed","Review required"),IF(K105="","Missing due date",IF(K105&lt;TODAY(),"Overdue","Open"))))</x:f>
      </x:c>
    </x:row>
  </x:sheetData>
  <x:conditionalFormatting sqref="O6:O105">
    <x:cfRule type="containsText" dxfId="0" priority="1" operator="containsText" text="Overdue"/>
  </x:conditionalFormatting>
  <x:dataValidations count="2">
    <x:dataValidation type="list" sqref="L6:L105">
      <x:formula1>"Open,In progress,Closed"</x:formula1>
    </x:dataValidation>
    <x:dataValidation type="list" sqref="N6:N105">
      <x:formula1>"Effective,Not effective,Pending"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e52ee0a9437440e"/>
  </x:tableParts>
</x:worksheet>
</file>